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Z:\Archivo de Gestión\5. Dirección Administrativa Financiera\00-PARA FIRMAS TEMPORALES\MEMOS\"/>
    </mc:Choice>
  </mc:AlternateContent>
  <xr:revisionPtr revIDLastSave="0" documentId="8_{CC6A84E3-A8D1-41E3-A244-919288233CC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Espacios de trabajo " sheetId="9" r:id="rId1"/>
    <sheet name="Áreas Comunes" sheetId="2" r:id="rId2"/>
  </sheets>
  <definedNames>
    <definedName name="_xlnm._FilterDatabase" localSheetId="0" hidden="1">'Espacios de trabajo '!$A$3:$AW$61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3" i="9" l="1"/>
  <c r="AV63" i="9"/>
  <c r="AV6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José González Hernández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 de la o el Jerarca</t>
        </r>
      </text>
    </comment>
    <comment ref="S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de Dirección General y Viceministerios</t>
        </r>
      </text>
    </comment>
    <comment ref="T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de Subdirección o Gerentes</t>
        </r>
      </text>
    </comment>
    <comment ref="U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Oficinas Jefes de Departamento, Sub gerentes, Gestores, Jueces o Asesores de Ministro</t>
        </r>
      </text>
    </comment>
    <comment ref="V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de Coordinadores</t>
        </r>
      </text>
    </comment>
    <comment ref="W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Operativas con Atención de Usuarios (investigador o profesional con equipo especializado, auditores, resolutores)</t>
        </r>
      </text>
    </comment>
    <comment ref="X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Grupos de estaciones de trabajo operativas</t>
        </r>
      </text>
    </comment>
    <comment ref="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de baja frecuencia. Aforadores, notificadores, mensajeros, choferes, o similares.</t>
        </r>
      </text>
    </comment>
    <comment ref="Z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para personas secretarias</t>
        </r>
      </text>
    </comment>
    <comment ref="AA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Estaciones de trabajo para recepción</t>
        </r>
      </text>
    </comment>
    <comment ref="AB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Recepción para dos personas</t>
        </r>
      </text>
    </comment>
    <comment ref="AC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Plataforma de atención al público</t>
        </r>
      </text>
    </comment>
    <comment ref="AD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Kiosco de Información</t>
        </r>
      </text>
    </comment>
    <comment ref="AE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Alvaro José González Hernández:</t>
        </r>
        <r>
          <rPr>
            <sz val="9"/>
            <color indexed="81"/>
            <rFont val="Tahoma"/>
            <family val="2"/>
          </rPr>
          <t xml:space="preserve">
Espacios de trabajo colaborativo</t>
        </r>
      </text>
    </comment>
  </commentList>
</comments>
</file>

<file path=xl/sharedStrings.xml><?xml version="1.0" encoding="utf-8"?>
<sst xmlns="http://schemas.openxmlformats.org/spreadsheetml/2006/main" count="244" uniqueCount="117">
  <si>
    <t>Departamento</t>
  </si>
  <si>
    <t>Unidad</t>
  </si>
  <si>
    <t>Dependencia</t>
  </si>
  <si>
    <t>OF1</t>
  </si>
  <si>
    <t>OF2</t>
  </si>
  <si>
    <t>OF3</t>
  </si>
  <si>
    <t>OF4</t>
  </si>
  <si>
    <t>CB5-A</t>
  </si>
  <si>
    <t>CB6</t>
  </si>
  <si>
    <t>CB7</t>
  </si>
  <si>
    <t>CB8</t>
  </si>
  <si>
    <t>CB9</t>
  </si>
  <si>
    <t>CB10</t>
  </si>
  <si>
    <t>CB11</t>
  </si>
  <si>
    <t>CB12</t>
  </si>
  <si>
    <t>TC13</t>
  </si>
  <si>
    <t>Archivos metálicos</t>
  </si>
  <si>
    <t>Multifuncionales</t>
  </si>
  <si>
    <t>Sala de espera</t>
  </si>
  <si>
    <t>Total de área por unidad</t>
  </si>
  <si>
    <t>Total de área por departamento</t>
  </si>
  <si>
    <t>Tipo de espacio</t>
  </si>
  <si>
    <t>Cantidad</t>
  </si>
  <si>
    <t>Consideraciones especiales</t>
  </si>
  <si>
    <t xml:space="preserve">Vestíbulo </t>
  </si>
  <si>
    <t>Comedor</t>
  </si>
  <si>
    <t>Aulas de capacitación</t>
  </si>
  <si>
    <t>Auditorio</t>
  </si>
  <si>
    <t>Laboratorio de computo</t>
  </si>
  <si>
    <t>Sala de lactancia</t>
  </si>
  <si>
    <t>Archivo General Institucional</t>
  </si>
  <si>
    <t>Bodegas generales</t>
  </si>
  <si>
    <t>Cuarto de comunicación principal</t>
  </si>
  <si>
    <t>Cuarto de comunicación secundaria</t>
  </si>
  <si>
    <t>Cuartos de limpieza</t>
  </si>
  <si>
    <t>Áreas de bodegas de misceláneos</t>
  </si>
  <si>
    <t>Área de oficiales de seguridad</t>
  </si>
  <si>
    <t>Taller - Bodega de mantenimiento</t>
  </si>
  <si>
    <t>Consultorio de servicios médicos</t>
  </si>
  <si>
    <t xml:space="preserve">Gimnasio </t>
  </si>
  <si>
    <t>Armeria</t>
  </si>
  <si>
    <t>Estacionamiento vehículos oficiales</t>
  </si>
  <si>
    <t>Estacionamiento Ley 7600</t>
  </si>
  <si>
    <t>Area Cocineta 
(Jerarca)</t>
  </si>
  <si>
    <t xml:space="preserve">Institución: </t>
  </si>
  <si>
    <t xml:space="preserve">Sub total área comunes </t>
  </si>
  <si>
    <t>Sub total área comunes (30% circulación)</t>
  </si>
  <si>
    <t>Sub total área comunes (20% teletrabajo)</t>
  </si>
  <si>
    <t>CB5-B</t>
  </si>
  <si>
    <t>Dirección / Área</t>
  </si>
  <si>
    <t>Áreas comunes</t>
  </si>
  <si>
    <r>
      <t xml:space="preserve">Espacios de archivo
</t>
    </r>
    <r>
      <rPr>
        <sz val="11"/>
        <color theme="1"/>
        <rFont val="Calibri"/>
        <family val="2"/>
        <scheme val="minor"/>
      </rPr>
      <t>(Equivalente a archivos móviles)</t>
    </r>
  </si>
  <si>
    <r>
      <t xml:space="preserve">Tipo de estación de trabajo
</t>
    </r>
    <r>
      <rPr>
        <sz val="11"/>
        <color theme="1"/>
        <rFont val="Calibri"/>
        <family val="2"/>
        <scheme val="minor"/>
      </rPr>
      <t>(Cantidad de personas por tipo de estación)</t>
    </r>
  </si>
  <si>
    <r>
      <t xml:space="preserve">Salas de reuniones 
</t>
    </r>
    <r>
      <rPr>
        <sz val="11"/>
        <color theme="1"/>
        <rFont val="Calibri"/>
        <family val="2"/>
        <scheme val="minor"/>
      </rPr>
      <t>(Capacidad de personas)</t>
    </r>
  </si>
  <si>
    <r>
      <t xml:space="preserve">% de Teletrabajo por unidad
</t>
    </r>
    <r>
      <rPr>
        <sz val="11"/>
        <color theme="1"/>
        <rFont val="Calibri"/>
        <family val="2"/>
        <scheme val="minor"/>
      </rPr>
      <t>(20% mínimo)</t>
    </r>
  </si>
  <si>
    <t>Número de Puesto</t>
  </si>
  <si>
    <t>Nombre completo del Titular del puesto</t>
  </si>
  <si>
    <t>Cédula</t>
  </si>
  <si>
    <t>Unidad Organizativa
(ubicación actual del puesto)</t>
  </si>
  <si>
    <t>Departamento / Unidad / Oficina / Proceso</t>
  </si>
  <si>
    <t>Sexo Registral</t>
  </si>
  <si>
    <t>Fecha de nacimiento</t>
  </si>
  <si>
    <t>Edad 
(años)</t>
  </si>
  <si>
    <t>Tiempo de laborar en la Administración Pública</t>
  </si>
  <si>
    <t>Clase</t>
  </si>
  <si>
    <t>Especialidad</t>
  </si>
  <si>
    <t>Subespecialidad</t>
  </si>
  <si>
    <t>Despacho Ministerial</t>
  </si>
  <si>
    <t xml:space="preserve">Despacho Ministerial </t>
  </si>
  <si>
    <t>Despacho Viceminsitro Telecomunicaciones</t>
  </si>
  <si>
    <t xml:space="preserve">Unidad de Auditoría Interna </t>
  </si>
  <si>
    <t>Contraloría de Servicios</t>
  </si>
  <si>
    <t>Unidad de Asuntos Jurídicos</t>
  </si>
  <si>
    <t>Profesional Jefe Servicio Civil 1</t>
  </si>
  <si>
    <t>Unidad de Cooperación Internacional</t>
  </si>
  <si>
    <t xml:space="preserve">Unidad de Comunicación Institucional </t>
  </si>
  <si>
    <t>Unidad de Secretaria de Planificación Institucional y Sectorial</t>
  </si>
  <si>
    <t>Sección de Planificación Institucional</t>
  </si>
  <si>
    <t>Sección  de Planificación Sectorial</t>
  </si>
  <si>
    <t>Sección de Planificación Sectorial</t>
  </si>
  <si>
    <t>Unidad de Servicios Tecnológicos</t>
  </si>
  <si>
    <t>Despacho de Viceministro de Ciencia, Innovación y Tecnología</t>
  </si>
  <si>
    <t>Viceministro</t>
  </si>
  <si>
    <t>Secretaria Técnica de Incentivos para la CYT</t>
  </si>
  <si>
    <t>Dirección de Apropiación Social del Conocimiento</t>
  </si>
  <si>
    <t>Departamento de Promoción de la CYT</t>
  </si>
  <si>
    <t>Departamento de Fortalecimiento de las Capacidades en CYT</t>
  </si>
  <si>
    <t>Dirección de Innovación</t>
  </si>
  <si>
    <t>Dirección de Investigación y Desarrollo</t>
  </si>
  <si>
    <t>Dirección de Gobernanza Digital</t>
  </si>
  <si>
    <t>Departamento de Proyectos de Gobernanza Digital</t>
  </si>
  <si>
    <t>Departamento de Certificadores de firma Digital.</t>
  </si>
  <si>
    <t>Departamento de Respuesta a Incidentes Informáticos</t>
  </si>
  <si>
    <t>Dirección Administrativa Financiera</t>
  </si>
  <si>
    <t>Departamento de Gestión Institucional de Recursos Humanos</t>
  </si>
  <si>
    <t>Departamento Financiero</t>
  </si>
  <si>
    <t xml:space="preserve">Departamento de Financiero </t>
  </si>
  <si>
    <t>Departamento de Proveeduría Institucional</t>
  </si>
  <si>
    <t>Departamento de Servicios Generales</t>
  </si>
  <si>
    <t>Unidad Archivo Institucional</t>
  </si>
  <si>
    <t>Despacho del Viceministerio de Telecomunicaciones</t>
  </si>
  <si>
    <t xml:space="preserve">Director </t>
  </si>
  <si>
    <t>Dirección de Espectro Radioeléctrico y Redes de Telecomunicaciones</t>
  </si>
  <si>
    <t>Gerente de Despacho</t>
  </si>
  <si>
    <t>Departamento de Administración del Espectro Radioeléctrico</t>
  </si>
  <si>
    <t xml:space="preserve">Profesional Telecomunicaciones </t>
  </si>
  <si>
    <t xml:space="preserve">Asistente Telecomunicaciones </t>
  </si>
  <si>
    <t>Departamento de Redes de Telecomunicaciones</t>
  </si>
  <si>
    <t>Dirección de Evolución y Mercado de Telecomunicaciones</t>
  </si>
  <si>
    <t>Departamento de Políticas Públicas de Telecomunicaciones</t>
  </si>
  <si>
    <t>Departamento de Análisis Económico y Mercados de Telecomunicaciones</t>
  </si>
  <si>
    <t>Departamento de Evaluación y Seguimiento de Proyectos</t>
  </si>
  <si>
    <t>Dirección de Concesiones y Normas en Telecomunicaciones</t>
  </si>
  <si>
    <t>Departamento de Normas y Procedimientos en Telecomunicaciones</t>
  </si>
  <si>
    <t>Jefe</t>
  </si>
  <si>
    <t>Unidad de Control Nacional de Radio</t>
  </si>
  <si>
    <t>Ministerio de Ciencia, Innovación, Tecnología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</si>
</sst>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left" vertical="center"/>
    </xf>
    <xf numFmtId="1" fontId="0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3" fontId="0" fillId="2" borderId="0" xfId="2" applyNumberFormat="1" applyFont="1" applyFill="1"/>
    <xf numFmtId="164" fontId="1" fillId="2" borderId="1" xfId="2" applyNumberFormat="1" applyFont="1" applyFill="1" applyBorder="1" applyAlignment="1">
      <alignment vertical="center"/>
    </xf>
    <xf numFmtId="164" fontId="0" fillId="2" borderId="0" xfId="2" applyNumberFormat="1" applyFont="1" applyFill="1"/>
    <xf numFmtId="43" fontId="0" fillId="2" borderId="0" xfId="0" applyNumberFormat="1" applyFill="1"/>
    <xf numFmtId="43" fontId="1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4" fontId="0" fillId="2" borderId="1" xfId="2" applyNumberFormat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1" fontId="0" fillId="0" borderId="0" xfId="0" applyNumberFormat="1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1" fillId="2" borderId="2" xfId="2" applyNumberFormat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5"/>
  <sheetViews>
    <sheetView tabSelected="1" zoomScale="85" zoomScaleNormal="85" workbookViewId="0">
      <pane xSplit="4" ySplit="3" topLeftCell="O4" activePane="bottomRight" state="frozen"/>
      <selection pane="topRight" activeCell="D1" sqref="D1"/>
      <selection pane="bottomLeft" activeCell="A4" sqref="A4"/>
      <selection pane="bottomRight" activeCell="O4" sqref="O4"/>
    </sheetView>
  </sheetViews>
  <sheetFormatPr baseColWidth="10" defaultColWidth="11.46484375" defaultRowHeight="14.25" x14ac:dyDescent="0.45"/>
  <cols>
    <col min="1" max="1" width="14.53125" style="6" hidden="1" customWidth="1"/>
    <col min="2" max="2" width="14.53125" style="7" hidden="1" customWidth="1"/>
    <col min="3" max="3" width="4.46484375" style="7" hidden="1" customWidth="1"/>
    <col min="4" max="4" width="4.46484375" style="8" hidden="1" customWidth="1"/>
    <col min="5" max="5" width="14.53125" style="8" hidden="1" customWidth="1"/>
    <col min="6" max="6" width="12.6640625" style="7" hidden="1" customWidth="1"/>
    <col min="7" max="8" width="14.53125" style="9" hidden="1" customWidth="1"/>
    <col min="9" max="9" width="14.53125" style="11" hidden="1" customWidth="1"/>
    <col min="10" max="10" width="10.1328125" style="9" hidden="1" customWidth="1"/>
    <col min="11" max="11" width="32.53125" style="7" hidden="1" customWidth="1"/>
    <col min="12" max="14" width="14.53125" style="9" hidden="1" customWidth="1"/>
    <col min="15" max="15" width="36.1328125" style="25" customWidth="1"/>
    <col min="16" max="16" width="37.19921875" style="25" customWidth="1"/>
    <col min="17" max="17" width="33.33203125" style="25" customWidth="1"/>
    <col min="18" max="26" width="6.53125" style="21" customWidth="1"/>
    <col min="27" max="27" width="6.46484375" style="21" customWidth="1"/>
    <col min="28" max="31" width="6.53125" style="21" customWidth="1"/>
    <col min="32" max="32" width="15.796875" style="1" bestFit="1" customWidth="1"/>
    <col min="33" max="38" width="6" style="1" customWidth="1"/>
    <col min="39" max="39" width="11.46484375" style="1"/>
    <col min="40" max="40" width="16.53125" style="1" customWidth="1"/>
    <col min="41" max="45" width="7.796875" style="1" customWidth="1"/>
    <col min="46" max="46" width="13.19921875" style="1" bestFit="1" customWidth="1"/>
    <col min="47" max="47" width="11.46484375" style="1"/>
    <col min="48" max="48" width="13.19921875" style="1" customWidth="1"/>
    <col min="49" max="49" width="15.796875" style="1" bestFit="1" customWidth="1"/>
    <col min="50" max="16384" width="11.46484375" style="1"/>
  </cols>
  <sheetData>
    <row r="1" spans="1:49" x14ac:dyDescent="0.45">
      <c r="I1" s="7"/>
      <c r="O1" s="24" t="s">
        <v>44</v>
      </c>
      <c r="P1" s="24"/>
      <c r="Q1" s="24"/>
      <c r="R1" s="44" t="s">
        <v>116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</row>
    <row r="2" spans="1:49" ht="34.5" customHeight="1" x14ac:dyDescent="0.45">
      <c r="I2" s="10">
        <v>44453</v>
      </c>
      <c r="O2" s="41" t="s">
        <v>2</v>
      </c>
      <c r="P2" s="42"/>
      <c r="Q2" s="43"/>
      <c r="R2" s="45" t="s">
        <v>52</v>
      </c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50" t="s">
        <v>54</v>
      </c>
      <c r="AG2" s="47" t="s">
        <v>51</v>
      </c>
      <c r="AH2" s="48"/>
      <c r="AI2" s="48"/>
      <c r="AJ2" s="48"/>
      <c r="AK2" s="48"/>
      <c r="AL2" s="48"/>
      <c r="AM2" s="13" t="s">
        <v>16</v>
      </c>
      <c r="AN2" s="13" t="s">
        <v>17</v>
      </c>
      <c r="AO2" s="47" t="s">
        <v>53</v>
      </c>
      <c r="AP2" s="47"/>
      <c r="AQ2" s="47"/>
      <c r="AR2" s="47"/>
      <c r="AS2" s="47"/>
      <c r="AT2" s="47" t="s">
        <v>43</v>
      </c>
      <c r="AU2" s="47" t="s">
        <v>18</v>
      </c>
      <c r="AV2" s="47" t="s">
        <v>19</v>
      </c>
      <c r="AW2" s="47" t="s">
        <v>20</v>
      </c>
    </row>
    <row r="3" spans="1:49" ht="46.5" x14ac:dyDescent="0.45">
      <c r="A3" s="14" t="s">
        <v>55</v>
      </c>
      <c r="B3" s="15" t="s">
        <v>56</v>
      </c>
      <c r="C3" s="15"/>
      <c r="D3" s="15" t="s">
        <v>57</v>
      </c>
      <c r="E3" s="16" t="s">
        <v>58</v>
      </c>
      <c r="F3" s="16" t="s">
        <v>59</v>
      </c>
      <c r="G3" s="17" t="s">
        <v>60</v>
      </c>
      <c r="H3" s="17" t="s">
        <v>61</v>
      </c>
      <c r="I3" s="17" t="s">
        <v>62</v>
      </c>
      <c r="J3" s="17" t="s">
        <v>63</v>
      </c>
      <c r="K3" s="18" t="s">
        <v>64</v>
      </c>
      <c r="L3" s="18" t="s">
        <v>65</v>
      </c>
      <c r="M3" s="18" t="s">
        <v>66</v>
      </c>
      <c r="N3" s="18"/>
      <c r="O3" s="5" t="s">
        <v>49</v>
      </c>
      <c r="P3" s="5" t="s">
        <v>0</v>
      </c>
      <c r="Q3" s="5" t="s">
        <v>1</v>
      </c>
      <c r="R3" s="20" t="s">
        <v>3</v>
      </c>
      <c r="S3" s="20" t="s">
        <v>4</v>
      </c>
      <c r="T3" s="20" t="s">
        <v>5</v>
      </c>
      <c r="U3" s="20" t="s">
        <v>6</v>
      </c>
      <c r="V3" s="20" t="s">
        <v>7</v>
      </c>
      <c r="W3" s="20" t="s">
        <v>48</v>
      </c>
      <c r="X3" s="20" t="s">
        <v>8</v>
      </c>
      <c r="Y3" s="20" t="s">
        <v>9</v>
      </c>
      <c r="Z3" s="20" t="s">
        <v>10</v>
      </c>
      <c r="AA3" s="20" t="s">
        <v>11</v>
      </c>
      <c r="AB3" s="20" t="s">
        <v>12</v>
      </c>
      <c r="AC3" s="20" t="s">
        <v>13</v>
      </c>
      <c r="AD3" s="20" t="s">
        <v>14</v>
      </c>
      <c r="AE3" s="20" t="s">
        <v>15</v>
      </c>
      <c r="AF3" s="51"/>
      <c r="AG3" s="4">
        <v>2</v>
      </c>
      <c r="AH3" s="4">
        <v>3</v>
      </c>
      <c r="AI3" s="4">
        <v>4</v>
      </c>
      <c r="AJ3" s="4">
        <v>5</v>
      </c>
      <c r="AK3" s="4">
        <v>6</v>
      </c>
      <c r="AL3" s="4">
        <v>7</v>
      </c>
      <c r="AM3" s="12" t="s">
        <v>16</v>
      </c>
      <c r="AN3" s="12" t="s">
        <v>17</v>
      </c>
      <c r="AO3" s="4">
        <v>6</v>
      </c>
      <c r="AP3" s="4">
        <v>8</v>
      </c>
      <c r="AQ3" s="4">
        <v>10</v>
      </c>
      <c r="AR3" s="4">
        <v>12</v>
      </c>
      <c r="AS3" s="4">
        <v>15</v>
      </c>
      <c r="AT3" s="49"/>
      <c r="AU3" s="49"/>
      <c r="AV3" s="49"/>
      <c r="AW3" s="49"/>
    </row>
    <row r="4" spans="1:49" s="34" customFormat="1" ht="33.6" customHeight="1" x14ac:dyDescent="0.45">
      <c r="A4" s="36"/>
      <c r="B4" s="7"/>
      <c r="C4" s="7"/>
      <c r="D4" s="37"/>
      <c r="E4" s="37"/>
      <c r="F4" s="7"/>
      <c r="G4" s="7"/>
      <c r="H4" s="7"/>
      <c r="I4" s="38"/>
      <c r="J4" s="7"/>
      <c r="K4" s="7"/>
      <c r="L4" s="7"/>
      <c r="M4" s="7"/>
      <c r="N4" s="7"/>
      <c r="O4" s="39" t="s">
        <v>67</v>
      </c>
      <c r="P4" s="39" t="s">
        <v>68</v>
      </c>
      <c r="Q4" s="39" t="s">
        <v>68</v>
      </c>
      <c r="R4" s="30">
        <v>1</v>
      </c>
      <c r="S4" s="30">
        <v>0</v>
      </c>
      <c r="T4" s="30">
        <v>0</v>
      </c>
      <c r="U4" s="30">
        <v>5</v>
      </c>
      <c r="V4" s="30">
        <v>0</v>
      </c>
      <c r="W4" s="30">
        <v>0</v>
      </c>
      <c r="X4" s="30">
        <v>3</v>
      </c>
      <c r="Y4" s="30">
        <v>1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1">
        <v>0.22222222222222224</v>
      </c>
      <c r="AG4" s="32"/>
      <c r="AH4" s="32"/>
      <c r="AI4" s="32"/>
      <c r="AJ4" s="32"/>
      <c r="AK4" s="32"/>
      <c r="AL4" s="32"/>
      <c r="AM4" s="32"/>
      <c r="AN4" s="32"/>
      <c r="AO4" s="32">
        <v>2</v>
      </c>
      <c r="AP4" s="32"/>
      <c r="AQ4" s="32">
        <v>2</v>
      </c>
      <c r="AR4" s="32"/>
      <c r="AS4" s="32">
        <v>1</v>
      </c>
      <c r="AT4" s="32">
        <v>1</v>
      </c>
      <c r="AU4" s="32">
        <v>1</v>
      </c>
      <c r="AV4" s="33">
        <v>229</v>
      </c>
      <c r="AW4" s="33">
        <v>229</v>
      </c>
    </row>
    <row r="5" spans="1:49" s="34" customFormat="1" ht="33.6" customHeight="1" x14ac:dyDescent="0.45">
      <c r="A5" s="36"/>
      <c r="B5" s="7"/>
      <c r="C5" s="7"/>
      <c r="D5" s="37"/>
      <c r="E5" s="37"/>
      <c r="F5" s="7"/>
      <c r="G5" s="7"/>
      <c r="H5" s="7"/>
      <c r="I5" s="38"/>
      <c r="J5" s="7"/>
      <c r="K5" s="7"/>
      <c r="L5" s="7"/>
      <c r="M5" s="7"/>
      <c r="N5" s="7"/>
      <c r="O5" s="39" t="s">
        <v>93</v>
      </c>
      <c r="P5" s="39" t="s">
        <v>97</v>
      </c>
      <c r="Q5" s="39" t="s">
        <v>97</v>
      </c>
      <c r="R5" s="30">
        <v>0</v>
      </c>
      <c r="S5" s="30">
        <v>0</v>
      </c>
      <c r="T5" s="30">
        <v>0</v>
      </c>
      <c r="U5" s="30">
        <v>0</v>
      </c>
      <c r="V5" s="30">
        <v>1</v>
      </c>
      <c r="W5" s="30">
        <v>0</v>
      </c>
      <c r="X5" s="30">
        <v>4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1">
        <v>0.49999999999999994</v>
      </c>
      <c r="AG5" s="32"/>
      <c r="AH5" s="32"/>
      <c r="AI5" s="32"/>
      <c r="AJ5" s="32"/>
      <c r="AK5" s="32"/>
      <c r="AL5" s="32"/>
      <c r="AM5" s="32">
        <v>2</v>
      </c>
      <c r="AN5" s="32"/>
      <c r="AO5" s="32"/>
      <c r="AP5" s="32"/>
      <c r="AQ5" s="32"/>
      <c r="AR5" s="32"/>
      <c r="AS5" s="32"/>
      <c r="AT5" s="32"/>
      <c r="AU5" s="32"/>
      <c r="AV5" s="33">
        <v>23.3</v>
      </c>
      <c r="AW5" s="33">
        <v>23.3</v>
      </c>
    </row>
    <row r="6" spans="1:49" s="34" customFormat="1" ht="33.6" customHeight="1" x14ac:dyDescent="0.45">
      <c r="A6" s="36"/>
      <c r="B6" s="7"/>
      <c r="C6" s="7"/>
      <c r="D6" s="37"/>
      <c r="E6" s="37"/>
      <c r="F6" s="7"/>
      <c r="G6" s="7"/>
      <c r="H6" s="7"/>
      <c r="I6" s="38"/>
      <c r="J6" s="7"/>
      <c r="K6" s="7"/>
      <c r="L6" s="7"/>
      <c r="M6" s="7"/>
      <c r="N6" s="7"/>
      <c r="O6" s="39" t="s">
        <v>102</v>
      </c>
      <c r="P6" s="39" t="s">
        <v>104</v>
      </c>
      <c r="Q6" s="39" t="s">
        <v>106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1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1">
        <v>8.6419753086419748E-2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3">
        <v>3.8</v>
      </c>
      <c r="AW6" s="33">
        <v>3.8</v>
      </c>
    </row>
    <row r="7" spans="1:49" s="34" customFormat="1" ht="33.6" customHeight="1" x14ac:dyDescent="0.45">
      <c r="A7" s="36"/>
      <c r="B7" s="7"/>
      <c r="C7" s="7"/>
      <c r="D7" s="37"/>
      <c r="E7" s="37"/>
      <c r="F7" s="7"/>
      <c r="G7" s="7"/>
      <c r="H7" s="7"/>
      <c r="I7" s="38"/>
      <c r="J7" s="7"/>
      <c r="K7" s="7"/>
      <c r="L7" s="7"/>
      <c r="M7" s="7"/>
      <c r="N7" s="7"/>
      <c r="O7" s="39" t="s">
        <v>108</v>
      </c>
      <c r="P7" s="39" t="s">
        <v>108</v>
      </c>
      <c r="Q7" s="39" t="s">
        <v>106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2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1">
        <v>0.44444444444444442</v>
      </c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3">
        <v>7.6</v>
      </c>
      <c r="AW7" s="33">
        <v>7.6</v>
      </c>
    </row>
    <row r="8" spans="1:49" s="34" customFormat="1" ht="33.6" customHeight="1" x14ac:dyDescent="0.45">
      <c r="A8" s="36"/>
      <c r="B8" s="7"/>
      <c r="C8" s="7"/>
      <c r="D8" s="37"/>
      <c r="E8" s="37"/>
      <c r="F8" s="7"/>
      <c r="G8" s="7"/>
      <c r="H8" s="7"/>
      <c r="I8" s="38"/>
      <c r="J8" s="7"/>
      <c r="K8" s="7"/>
      <c r="L8" s="7"/>
      <c r="M8" s="7"/>
      <c r="N8" s="7"/>
      <c r="O8" s="39" t="s">
        <v>108</v>
      </c>
      <c r="P8" s="39" t="s">
        <v>100</v>
      </c>
      <c r="Q8" s="39" t="s">
        <v>106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1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1">
        <v>0.24444444444444444</v>
      </c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3">
        <v>3.8</v>
      </c>
      <c r="AW8" s="33">
        <v>3.8</v>
      </c>
    </row>
    <row r="9" spans="1:49" s="34" customFormat="1" ht="33.6" customHeight="1" x14ac:dyDescent="0.45">
      <c r="A9" s="36"/>
      <c r="B9" s="7"/>
      <c r="C9" s="7"/>
      <c r="D9" s="37"/>
      <c r="E9" s="37"/>
      <c r="F9" s="7"/>
      <c r="G9" s="7"/>
      <c r="H9" s="7"/>
      <c r="I9" s="38"/>
      <c r="J9" s="7"/>
      <c r="K9" s="7"/>
      <c r="L9" s="7"/>
      <c r="M9" s="7"/>
      <c r="N9" s="7"/>
      <c r="O9" s="39" t="s">
        <v>112</v>
      </c>
      <c r="P9" s="39" t="s">
        <v>112</v>
      </c>
      <c r="Q9" s="39" t="s">
        <v>106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1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1">
        <v>1</v>
      </c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3">
        <v>3.8</v>
      </c>
      <c r="AW9" s="33">
        <v>3.8</v>
      </c>
    </row>
    <row r="10" spans="1:49" s="34" customFormat="1" ht="33.6" customHeight="1" x14ac:dyDescent="0.45">
      <c r="A10" s="36"/>
      <c r="B10" s="7"/>
      <c r="C10" s="7"/>
      <c r="D10" s="37"/>
      <c r="E10" s="37"/>
      <c r="F10" s="7"/>
      <c r="G10" s="7"/>
      <c r="H10" s="7"/>
      <c r="I10" s="38"/>
      <c r="J10" s="7"/>
      <c r="K10" s="7"/>
      <c r="L10" s="7"/>
      <c r="M10" s="7"/>
      <c r="N10" s="7"/>
      <c r="O10" s="39" t="s">
        <v>70</v>
      </c>
      <c r="P10" s="39" t="s">
        <v>70</v>
      </c>
      <c r="Q10" s="39" t="s">
        <v>70</v>
      </c>
      <c r="R10" s="30">
        <v>0</v>
      </c>
      <c r="S10" s="30">
        <v>0</v>
      </c>
      <c r="T10" s="30">
        <v>0</v>
      </c>
      <c r="U10" s="30">
        <v>1</v>
      </c>
      <c r="V10" s="30">
        <v>0</v>
      </c>
      <c r="W10" s="30">
        <v>0</v>
      </c>
      <c r="X10" s="30">
        <v>1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1">
        <v>1</v>
      </c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3">
        <v>13.8</v>
      </c>
      <c r="AW10" s="33">
        <v>13.8</v>
      </c>
    </row>
    <row r="11" spans="1:49" s="34" customFormat="1" ht="33.6" customHeight="1" x14ac:dyDescent="0.45">
      <c r="A11" s="36"/>
      <c r="B11" s="7"/>
      <c r="C11" s="7"/>
      <c r="D11" s="37"/>
      <c r="E11" s="37"/>
      <c r="F11" s="7"/>
      <c r="G11" s="7"/>
      <c r="H11" s="7"/>
      <c r="I11" s="38"/>
      <c r="J11" s="7"/>
      <c r="K11" s="7"/>
      <c r="L11" s="7"/>
      <c r="M11" s="7"/>
      <c r="N11" s="7"/>
      <c r="O11" s="39" t="s">
        <v>67</v>
      </c>
      <c r="P11" s="39" t="s">
        <v>69</v>
      </c>
      <c r="Q11" s="39" t="s">
        <v>69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1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1">
        <v>0</v>
      </c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3">
        <v>3.3</v>
      </c>
      <c r="AW11" s="33">
        <v>3.3</v>
      </c>
    </row>
    <row r="12" spans="1:49" s="34" customFormat="1" ht="33.6" customHeight="1" x14ac:dyDescent="0.45">
      <c r="A12" s="36"/>
      <c r="B12" s="7"/>
      <c r="C12" s="7"/>
      <c r="D12" s="37"/>
      <c r="E12" s="37"/>
      <c r="F12" s="7"/>
      <c r="G12" s="7"/>
      <c r="H12" s="7"/>
      <c r="I12" s="38"/>
      <c r="J12" s="7"/>
      <c r="K12" s="7"/>
      <c r="L12" s="7"/>
      <c r="M12" s="7"/>
      <c r="N12" s="7"/>
      <c r="O12" s="39" t="s">
        <v>93</v>
      </c>
      <c r="P12" s="39" t="s">
        <v>98</v>
      </c>
      <c r="Q12" s="39" t="s">
        <v>98</v>
      </c>
      <c r="R12" s="30">
        <v>0</v>
      </c>
      <c r="S12" s="30">
        <v>0</v>
      </c>
      <c r="T12" s="30">
        <v>0</v>
      </c>
      <c r="U12" s="30">
        <v>0</v>
      </c>
      <c r="V12" s="30">
        <v>1</v>
      </c>
      <c r="W12" s="30">
        <v>0</v>
      </c>
      <c r="X12" s="30">
        <v>1</v>
      </c>
      <c r="Y12" s="30">
        <v>4</v>
      </c>
      <c r="Z12" s="30">
        <v>0</v>
      </c>
      <c r="AA12" s="30">
        <v>1</v>
      </c>
      <c r="AB12" s="30">
        <v>0</v>
      </c>
      <c r="AC12" s="30">
        <v>0</v>
      </c>
      <c r="AD12" s="30">
        <v>0</v>
      </c>
      <c r="AE12" s="30">
        <v>0</v>
      </c>
      <c r="AF12" s="31">
        <v>0.14285714285714285</v>
      </c>
      <c r="AG12" s="32"/>
      <c r="AH12" s="32"/>
      <c r="AI12" s="32"/>
      <c r="AJ12" s="32"/>
      <c r="AK12" s="32"/>
      <c r="AL12" s="32"/>
      <c r="AM12" s="32">
        <v>2</v>
      </c>
      <c r="AN12" s="32"/>
      <c r="AO12" s="32"/>
      <c r="AP12" s="32"/>
      <c r="AQ12" s="32"/>
      <c r="AR12" s="32"/>
      <c r="AS12" s="32"/>
      <c r="AT12" s="32"/>
      <c r="AU12" s="32"/>
      <c r="AV12" s="33">
        <v>38.1</v>
      </c>
      <c r="AW12" s="33">
        <v>38.1</v>
      </c>
    </row>
    <row r="13" spans="1:49" s="34" customFormat="1" ht="33.6" customHeight="1" x14ac:dyDescent="0.45">
      <c r="A13" s="36"/>
      <c r="B13" s="7"/>
      <c r="C13" s="7"/>
      <c r="D13" s="37"/>
      <c r="E13" s="37"/>
      <c r="F13" s="7"/>
      <c r="G13" s="7"/>
      <c r="H13" s="7"/>
      <c r="I13" s="38"/>
      <c r="J13" s="7"/>
      <c r="K13" s="7"/>
      <c r="L13" s="7"/>
      <c r="M13" s="7"/>
      <c r="N13" s="7"/>
      <c r="O13" s="39" t="s">
        <v>102</v>
      </c>
      <c r="P13" s="39" t="s">
        <v>102</v>
      </c>
      <c r="Q13" s="39" t="s">
        <v>101</v>
      </c>
      <c r="R13" s="30">
        <v>0</v>
      </c>
      <c r="S13" s="30">
        <v>0</v>
      </c>
      <c r="T13" s="30">
        <v>1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1">
        <v>0</v>
      </c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3">
        <v>17</v>
      </c>
      <c r="AW13" s="33">
        <v>17</v>
      </c>
    </row>
    <row r="14" spans="1:49" s="34" customFormat="1" ht="33.6" customHeight="1" x14ac:dyDescent="0.45">
      <c r="A14" s="36"/>
      <c r="B14" s="7"/>
      <c r="C14" s="7"/>
      <c r="D14" s="37"/>
      <c r="E14" s="37"/>
      <c r="F14" s="7"/>
      <c r="G14" s="7"/>
      <c r="H14" s="7"/>
      <c r="I14" s="38"/>
      <c r="J14" s="7"/>
      <c r="K14" s="7"/>
      <c r="L14" s="7"/>
      <c r="M14" s="7"/>
      <c r="N14" s="7"/>
      <c r="O14" s="39" t="s">
        <v>108</v>
      </c>
      <c r="P14" s="39" t="s">
        <v>108</v>
      </c>
      <c r="Q14" s="39" t="s">
        <v>101</v>
      </c>
      <c r="R14" s="30">
        <v>0</v>
      </c>
      <c r="S14" s="30">
        <v>0</v>
      </c>
      <c r="T14" s="30">
        <v>1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1">
        <v>0.22222222222222221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3">
        <v>17</v>
      </c>
      <c r="AW14" s="33">
        <v>17</v>
      </c>
    </row>
    <row r="15" spans="1:49" s="34" customFormat="1" ht="33.6" customHeight="1" x14ac:dyDescent="0.45">
      <c r="A15" s="36"/>
      <c r="B15" s="7"/>
      <c r="C15" s="7"/>
      <c r="D15" s="37"/>
      <c r="E15" s="37"/>
      <c r="F15" s="7"/>
      <c r="G15" s="7"/>
      <c r="H15" s="7"/>
      <c r="I15" s="38"/>
      <c r="J15" s="7"/>
      <c r="K15" s="7"/>
      <c r="L15" s="7"/>
      <c r="M15" s="7"/>
      <c r="N15" s="7"/>
      <c r="O15" s="39" t="s">
        <v>112</v>
      </c>
      <c r="P15" s="39" t="s">
        <v>112</v>
      </c>
      <c r="Q15" s="39" t="s">
        <v>101</v>
      </c>
      <c r="R15" s="30">
        <v>0</v>
      </c>
      <c r="S15" s="30">
        <v>0</v>
      </c>
      <c r="T15" s="30">
        <v>1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1">
        <v>1.1555555555555601</v>
      </c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3">
        <v>17</v>
      </c>
      <c r="AW15" s="33">
        <v>17</v>
      </c>
    </row>
    <row r="16" spans="1:49" s="34" customFormat="1" ht="33.6" customHeight="1" x14ac:dyDescent="0.45">
      <c r="A16" s="36"/>
      <c r="B16" s="7"/>
      <c r="C16" s="7"/>
      <c r="D16" s="37"/>
      <c r="E16" s="37"/>
      <c r="F16" s="7"/>
      <c r="G16" s="7"/>
      <c r="H16" s="7"/>
      <c r="I16" s="38"/>
      <c r="J16" s="7"/>
      <c r="K16" s="7"/>
      <c r="L16" s="7"/>
      <c r="M16" s="7"/>
      <c r="N16" s="7"/>
      <c r="O16" s="39" t="s">
        <v>89</v>
      </c>
      <c r="P16" s="39" t="s">
        <v>89</v>
      </c>
      <c r="Q16" s="39" t="s">
        <v>89</v>
      </c>
      <c r="R16" s="30">
        <v>0</v>
      </c>
      <c r="S16" s="30">
        <v>0</v>
      </c>
      <c r="T16" s="30">
        <v>1</v>
      </c>
      <c r="U16" s="30">
        <v>1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1">
        <v>0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3">
        <v>27</v>
      </c>
      <c r="AW16" s="33">
        <v>27</v>
      </c>
    </row>
    <row r="17" spans="1:49" s="34" customFormat="1" ht="33.6" customHeight="1" x14ac:dyDescent="0.45">
      <c r="A17" s="36"/>
      <c r="B17" s="7"/>
      <c r="C17" s="7"/>
      <c r="D17" s="37"/>
      <c r="E17" s="37"/>
      <c r="F17" s="7"/>
      <c r="G17" s="7"/>
      <c r="H17" s="7"/>
      <c r="I17" s="38"/>
      <c r="J17" s="7"/>
      <c r="K17" s="7"/>
      <c r="L17" s="7"/>
      <c r="M17" s="7"/>
      <c r="N17" s="7"/>
      <c r="O17" s="39" t="s">
        <v>87</v>
      </c>
      <c r="P17" s="39" t="s">
        <v>87</v>
      </c>
      <c r="Q17" s="39" t="s">
        <v>87</v>
      </c>
      <c r="R17" s="30">
        <v>0</v>
      </c>
      <c r="S17" s="30">
        <v>0</v>
      </c>
      <c r="T17" s="30">
        <v>1</v>
      </c>
      <c r="U17" s="30">
        <v>0</v>
      </c>
      <c r="V17" s="30">
        <v>0</v>
      </c>
      <c r="W17" s="30">
        <v>0</v>
      </c>
      <c r="X17" s="30">
        <v>2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1">
        <v>0.8666666666666667</v>
      </c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3">
        <v>24.6</v>
      </c>
      <c r="AW17" s="33">
        <v>24.6</v>
      </c>
    </row>
    <row r="18" spans="1:49" s="34" customFormat="1" ht="33.6" customHeight="1" x14ac:dyDescent="0.45">
      <c r="A18" s="36"/>
      <c r="B18" s="7"/>
      <c r="C18" s="7"/>
      <c r="D18" s="37"/>
      <c r="E18" s="37"/>
      <c r="F18" s="7"/>
      <c r="G18" s="7"/>
      <c r="H18" s="7"/>
      <c r="I18" s="38"/>
      <c r="J18" s="7"/>
      <c r="K18" s="7"/>
      <c r="L18" s="7"/>
      <c r="M18" s="7"/>
      <c r="N18" s="7"/>
      <c r="O18" s="39" t="s">
        <v>88</v>
      </c>
      <c r="P18" s="39" t="s">
        <v>88</v>
      </c>
      <c r="Q18" s="39" t="s">
        <v>88</v>
      </c>
      <c r="R18" s="30">
        <v>0</v>
      </c>
      <c r="S18" s="30">
        <v>0</v>
      </c>
      <c r="T18" s="30">
        <v>1</v>
      </c>
      <c r="U18" s="30">
        <v>0</v>
      </c>
      <c r="V18" s="30">
        <v>0</v>
      </c>
      <c r="W18" s="30">
        <v>0</v>
      </c>
      <c r="X18" s="30">
        <v>2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1">
        <v>0.73333333333333328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3">
        <v>24.6</v>
      </c>
      <c r="AW18" s="33">
        <v>24.6</v>
      </c>
    </row>
    <row r="19" spans="1:49" s="34" customFormat="1" ht="33.6" customHeight="1" x14ac:dyDescent="0.45">
      <c r="A19" s="36"/>
      <c r="B19" s="7"/>
      <c r="C19" s="7"/>
      <c r="D19" s="37"/>
      <c r="E19" s="37"/>
      <c r="F19" s="7"/>
      <c r="G19" s="7"/>
      <c r="H19" s="7"/>
      <c r="I19" s="38"/>
      <c r="J19" s="7"/>
      <c r="K19" s="7"/>
      <c r="L19" s="7"/>
      <c r="M19" s="7"/>
      <c r="N19" s="7"/>
      <c r="O19" s="39" t="s">
        <v>84</v>
      </c>
      <c r="P19" s="39" t="s">
        <v>84</v>
      </c>
      <c r="Q19" s="39" t="s">
        <v>84</v>
      </c>
      <c r="R19" s="30">
        <v>0</v>
      </c>
      <c r="S19" s="30">
        <v>0</v>
      </c>
      <c r="T19" s="30">
        <v>1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1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1">
        <v>4</v>
      </c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3">
        <v>22.7</v>
      </c>
      <c r="AW19" s="33">
        <v>22.7</v>
      </c>
    </row>
    <row r="20" spans="1:49" s="34" customFormat="1" ht="33.6" customHeight="1" x14ac:dyDescent="0.45">
      <c r="A20" s="36"/>
      <c r="B20" s="7"/>
      <c r="C20" s="7"/>
      <c r="D20" s="37"/>
      <c r="E20" s="37"/>
      <c r="F20" s="7"/>
      <c r="G20" s="7"/>
      <c r="H20" s="7"/>
      <c r="I20" s="38"/>
      <c r="J20" s="7"/>
      <c r="K20" s="7"/>
      <c r="L20" s="7"/>
      <c r="M20" s="7"/>
      <c r="N20" s="7"/>
      <c r="O20" s="39" t="s">
        <v>102</v>
      </c>
      <c r="P20" s="39" t="s">
        <v>104</v>
      </c>
      <c r="Q20" s="39" t="s">
        <v>103</v>
      </c>
      <c r="R20" s="30">
        <v>0</v>
      </c>
      <c r="S20" s="30">
        <v>0</v>
      </c>
      <c r="T20" s="30">
        <v>1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1">
        <v>8.6419753086419748E-2</v>
      </c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3">
        <v>17</v>
      </c>
      <c r="AW20" s="33">
        <v>17</v>
      </c>
    </row>
    <row r="21" spans="1:49" s="34" customFormat="1" ht="33.6" customHeight="1" x14ac:dyDescent="0.45">
      <c r="A21" s="36"/>
      <c r="B21" s="7"/>
      <c r="C21" s="7"/>
      <c r="D21" s="37"/>
      <c r="E21" s="37"/>
      <c r="F21" s="7"/>
      <c r="G21" s="7"/>
      <c r="H21" s="7"/>
      <c r="I21" s="38"/>
      <c r="J21" s="7"/>
      <c r="K21" s="7"/>
      <c r="L21" s="7"/>
      <c r="M21" s="7"/>
      <c r="N21" s="7"/>
      <c r="O21" s="39" t="s">
        <v>102</v>
      </c>
      <c r="P21" s="39" t="s">
        <v>107</v>
      </c>
      <c r="Q21" s="39" t="s">
        <v>103</v>
      </c>
      <c r="R21" s="30">
        <v>0</v>
      </c>
      <c r="S21" s="30">
        <v>0</v>
      </c>
      <c r="T21" s="30">
        <v>1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1">
        <v>0.2</v>
      </c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3">
        <v>17</v>
      </c>
      <c r="AW21" s="33">
        <v>17</v>
      </c>
    </row>
    <row r="22" spans="1:49" s="34" customFormat="1" ht="33.6" customHeight="1" x14ac:dyDescent="0.45">
      <c r="A22" s="36"/>
      <c r="B22" s="7"/>
      <c r="C22" s="7"/>
      <c r="D22" s="37"/>
      <c r="E22" s="37"/>
      <c r="F22" s="7"/>
      <c r="G22" s="7"/>
      <c r="H22" s="7"/>
      <c r="I22" s="38"/>
      <c r="J22" s="7"/>
      <c r="K22" s="7"/>
      <c r="L22" s="7"/>
      <c r="M22" s="7"/>
      <c r="N22" s="7"/>
      <c r="O22" s="39" t="s">
        <v>108</v>
      </c>
      <c r="P22" s="39" t="s">
        <v>109</v>
      </c>
      <c r="Q22" s="39" t="s">
        <v>103</v>
      </c>
      <c r="R22" s="30">
        <v>0</v>
      </c>
      <c r="S22" s="30">
        <v>0</v>
      </c>
      <c r="T22" s="30">
        <v>1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1">
        <v>0.2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3">
        <v>17</v>
      </c>
      <c r="AW22" s="33">
        <v>17</v>
      </c>
    </row>
    <row r="23" spans="1:49" s="34" customFormat="1" ht="33.6" customHeight="1" x14ac:dyDescent="0.45">
      <c r="A23" s="36"/>
      <c r="B23" s="7"/>
      <c r="C23" s="7"/>
      <c r="D23" s="37"/>
      <c r="E23" s="37"/>
      <c r="F23" s="7"/>
      <c r="G23" s="7"/>
      <c r="H23" s="7"/>
      <c r="I23" s="38"/>
      <c r="J23" s="7"/>
      <c r="K23" s="7"/>
      <c r="L23" s="7"/>
      <c r="M23" s="7"/>
      <c r="N23" s="7"/>
      <c r="O23" s="39" t="s">
        <v>108</v>
      </c>
      <c r="P23" s="39" t="s">
        <v>110</v>
      </c>
      <c r="Q23" s="39" t="s">
        <v>103</v>
      </c>
      <c r="R23" s="30">
        <v>0</v>
      </c>
      <c r="S23" s="30">
        <v>0</v>
      </c>
      <c r="T23" s="30">
        <v>1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1">
        <v>0.14285714285714285</v>
      </c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3">
        <v>17</v>
      </c>
      <c r="AW23" s="33">
        <v>17</v>
      </c>
    </row>
    <row r="24" spans="1:49" s="34" customFormat="1" ht="33.6" customHeight="1" x14ac:dyDescent="0.45">
      <c r="A24" s="36"/>
      <c r="B24" s="7"/>
      <c r="C24" s="7"/>
      <c r="D24" s="37"/>
      <c r="E24" s="37"/>
      <c r="F24" s="7"/>
      <c r="G24" s="7"/>
      <c r="H24" s="7"/>
      <c r="I24" s="38"/>
      <c r="J24" s="7"/>
      <c r="K24" s="7"/>
      <c r="L24" s="7"/>
      <c r="M24" s="7"/>
      <c r="N24" s="7"/>
      <c r="O24" s="39" t="s">
        <v>108</v>
      </c>
      <c r="P24" s="39" t="s">
        <v>111</v>
      </c>
      <c r="Q24" s="39" t="s">
        <v>103</v>
      </c>
      <c r="R24" s="30">
        <v>0</v>
      </c>
      <c r="S24" s="30">
        <v>0</v>
      </c>
      <c r="T24" s="30">
        <v>1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1">
        <v>0.22222222222222221</v>
      </c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3">
        <v>17</v>
      </c>
      <c r="AW24" s="33">
        <v>17</v>
      </c>
    </row>
    <row r="25" spans="1:49" s="34" customFormat="1" ht="33.6" customHeight="1" x14ac:dyDescent="0.45">
      <c r="A25" s="36"/>
      <c r="B25" s="7"/>
      <c r="C25" s="7"/>
      <c r="D25" s="37"/>
      <c r="E25" s="37"/>
      <c r="F25" s="7"/>
      <c r="G25" s="7"/>
      <c r="H25" s="7"/>
      <c r="I25" s="38"/>
      <c r="J25" s="7"/>
      <c r="K25" s="7"/>
      <c r="L25" s="7"/>
      <c r="M25" s="7"/>
      <c r="N25" s="7"/>
      <c r="O25" s="39" t="s">
        <v>112</v>
      </c>
      <c r="P25" s="39" t="s">
        <v>113</v>
      </c>
      <c r="Q25" s="39" t="s">
        <v>103</v>
      </c>
      <c r="R25" s="30">
        <v>0</v>
      </c>
      <c r="S25" s="30">
        <v>0</v>
      </c>
      <c r="T25" s="30">
        <v>1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1">
        <v>0.11836734693877551</v>
      </c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3">
        <v>17</v>
      </c>
      <c r="AW25" s="33">
        <v>17</v>
      </c>
    </row>
    <row r="26" spans="1:49" s="34" customFormat="1" ht="33.6" customHeight="1" x14ac:dyDescent="0.45">
      <c r="A26" s="36"/>
      <c r="B26" s="7"/>
      <c r="C26" s="7"/>
      <c r="D26" s="37"/>
      <c r="E26" s="37"/>
      <c r="F26" s="7"/>
      <c r="G26" s="7"/>
      <c r="H26" s="7"/>
      <c r="I26" s="38"/>
      <c r="J26" s="7"/>
      <c r="K26" s="7"/>
      <c r="L26" s="7"/>
      <c r="M26" s="7"/>
      <c r="N26" s="7"/>
      <c r="O26" s="39" t="s">
        <v>112</v>
      </c>
      <c r="P26" s="39" t="s">
        <v>115</v>
      </c>
      <c r="Q26" s="39" t="s">
        <v>114</v>
      </c>
      <c r="R26" s="30">
        <v>0</v>
      </c>
      <c r="S26" s="30">
        <v>0</v>
      </c>
      <c r="T26" s="30">
        <v>1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1">
        <v>0.192</v>
      </c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3">
        <v>17</v>
      </c>
      <c r="AW26" s="33">
        <v>17</v>
      </c>
    </row>
    <row r="27" spans="1:49" s="34" customFormat="1" ht="33.6" customHeight="1" x14ac:dyDescent="0.45">
      <c r="A27" s="36"/>
      <c r="B27" s="7"/>
      <c r="C27" s="7"/>
      <c r="D27" s="37"/>
      <c r="E27" s="37"/>
      <c r="F27" s="7"/>
      <c r="G27" s="7"/>
      <c r="H27" s="7"/>
      <c r="I27" s="38"/>
      <c r="J27" s="7"/>
      <c r="K27" s="7"/>
      <c r="L27" s="7"/>
      <c r="M27" s="7"/>
      <c r="N27" s="7"/>
      <c r="O27" s="39" t="s">
        <v>93</v>
      </c>
      <c r="P27" s="39" t="s">
        <v>93</v>
      </c>
      <c r="Q27" s="39" t="s">
        <v>93</v>
      </c>
      <c r="R27" s="30">
        <v>0</v>
      </c>
      <c r="S27" s="30">
        <v>1</v>
      </c>
      <c r="T27" s="30">
        <v>0</v>
      </c>
      <c r="U27" s="30">
        <v>0</v>
      </c>
      <c r="V27" s="30">
        <v>0</v>
      </c>
      <c r="W27" s="30">
        <v>0</v>
      </c>
      <c r="X27" s="30">
        <v>1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1">
        <v>0.3</v>
      </c>
      <c r="AG27" s="32"/>
      <c r="AH27" s="32"/>
      <c r="AI27" s="32"/>
      <c r="AJ27" s="32"/>
      <c r="AK27" s="32"/>
      <c r="AL27" s="32"/>
      <c r="AM27" s="32"/>
      <c r="AN27" s="32"/>
      <c r="AO27" s="32">
        <v>1</v>
      </c>
      <c r="AP27" s="32"/>
      <c r="AQ27" s="32"/>
      <c r="AR27" s="32"/>
      <c r="AS27" s="32">
        <v>1</v>
      </c>
      <c r="AT27" s="32">
        <v>1</v>
      </c>
      <c r="AU27" s="32">
        <v>1</v>
      </c>
      <c r="AV27" s="33">
        <v>85.5</v>
      </c>
      <c r="AW27" s="33">
        <v>85.5</v>
      </c>
    </row>
    <row r="28" spans="1:49" s="34" customFormat="1" ht="33.6" customHeight="1" x14ac:dyDescent="0.45">
      <c r="A28" s="36"/>
      <c r="B28" s="7"/>
      <c r="C28" s="7"/>
      <c r="D28" s="37"/>
      <c r="E28" s="37"/>
      <c r="F28" s="7"/>
      <c r="G28" s="7"/>
      <c r="H28" s="7"/>
      <c r="I28" s="38"/>
      <c r="J28" s="7"/>
      <c r="K28" s="7"/>
      <c r="L28" s="7"/>
      <c r="M28" s="7"/>
      <c r="N28" s="7"/>
      <c r="O28" s="39" t="s">
        <v>71</v>
      </c>
      <c r="P28" s="39" t="s">
        <v>71</v>
      </c>
      <c r="Q28" s="39" t="s">
        <v>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1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1">
        <v>0</v>
      </c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3">
        <v>3.8</v>
      </c>
      <c r="AW28" s="33">
        <v>3.8</v>
      </c>
    </row>
    <row r="29" spans="1:49" s="34" customFormat="1" ht="33.6" customHeight="1" x14ac:dyDescent="0.45">
      <c r="A29" s="36"/>
      <c r="B29" s="7"/>
      <c r="C29" s="7"/>
      <c r="D29" s="37"/>
      <c r="E29" s="37"/>
      <c r="F29" s="7"/>
      <c r="G29" s="7"/>
      <c r="H29" s="7"/>
      <c r="I29" s="38"/>
      <c r="J29" s="7"/>
      <c r="K29" s="7"/>
      <c r="L29" s="7"/>
      <c r="M29" s="7"/>
      <c r="N29" s="7"/>
      <c r="O29" s="39" t="s">
        <v>83</v>
      </c>
      <c r="P29" s="39" t="s">
        <v>83</v>
      </c>
      <c r="Q29" s="39" t="s">
        <v>83</v>
      </c>
      <c r="R29" s="30">
        <v>0</v>
      </c>
      <c r="S29" s="30">
        <v>0</v>
      </c>
      <c r="T29" s="30">
        <v>0</v>
      </c>
      <c r="U29" s="30">
        <v>0</v>
      </c>
      <c r="V29" s="30">
        <v>1</v>
      </c>
      <c r="W29" s="30">
        <v>0</v>
      </c>
      <c r="X29" s="30">
        <v>2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1">
        <v>0.52499999999999991</v>
      </c>
      <c r="AG29" s="32"/>
      <c r="AH29" s="32"/>
      <c r="AI29" s="32"/>
      <c r="AJ29" s="32"/>
      <c r="AK29" s="32"/>
      <c r="AL29" s="32"/>
      <c r="AM29" s="32">
        <v>2</v>
      </c>
      <c r="AN29" s="32"/>
      <c r="AO29" s="32"/>
      <c r="AP29" s="32"/>
      <c r="AQ29" s="32"/>
      <c r="AR29" s="32"/>
      <c r="AS29" s="32"/>
      <c r="AT29" s="32"/>
      <c r="AU29" s="32"/>
      <c r="AV29" s="33">
        <v>15.7</v>
      </c>
      <c r="AW29" s="33">
        <v>15.7</v>
      </c>
    </row>
    <row r="30" spans="1:49" s="34" customFormat="1" ht="33.6" customHeight="1" x14ac:dyDescent="0.45">
      <c r="A30" s="36"/>
      <c r="B30" s="7"/>
      <c r="C30" s="7"/>
      <c r="D30" s="37"/>
      <c r="E30" s="37"/>
      <c r="F30" s="7"/>
      <c r="G30" s="7"/>
      <c r="H30" s="7"/>
      <c r="I30" s="38"/>
      <c r="J30" s="7"/>
      <c r="K30" s="7"/>
      <c r="L30" s="7"/>
      <c r="M30" s="7"/>
      <c r="N30" s="7"/>
      <c r="O30" s="39" t="s">
        <v>75</v>
      </c>
      <c r="P30" s="39" t="s">
        <v>75</v>
      </c>
      <c r="Q30" s="39" t="s">
        <v>75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1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1">
        <v>1</v>
      </c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3">
        <v>3.8</v>
      </c>
      <c r="AW30" s="33">
        <v>3.8</v>
      </c>
    </row>
    <row r="31" spans="1:49" s="34" customFormat="1" ht="33.6" customHeight="1" x14ac:dyDescent="0.45">
      <c r="A31" s="36"/>
      <c r="B31" s="7"/>
      <c r="C31" s="7"/>
      <c r="D31" s="37"/>
      <c r="E31" s="37"/>
      <c r="F31" s="7"/>
      <c r="G31" s="7"/>
      <c r="H31" s="7"/>
      <c r="I31" s="38"/>
      <c r="J31" s="7"/>
      <c r="K31" s="7"/>
      <c r="L31" s="7"/>
      <c r="M31" s="7"/>
      <c r="N31" s="7"/>
      <c r="O31" s="39" t="s">
        <v>76</v>
      </c>
      <c r="P31" s="39" t="s">
        <v>79</v>
      </c>
      <c r="Q31" s="39" t="s">
        <v>79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2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1">
        <v>0.28888888888888892</v>
      </c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3">
        <v>7.6</v>
      </c>
      <c r="AW31" s="33">
        <v>7.6</v>
      </c>
    </row>
    <row r="32" spans="1:49" s="34" customFormat="1" ht="33.6" customHeight="1" x14ac:dyDescent="0.45">
      <c r="A32" s="36"/>
      <c r="B32" s="7"/>
      <c r="C32" s="7"/>
      <c r="D32" s="37"/>
      <c r="E32" s="37"/>
      <c r="F32" s="7"/>
      <c r="G32" s="7"/>
      <c r="H32" s="7"/>
      <c r="I32" s="38"/>
      <c r="J32" s="7"/>
      <c r="K32" s="7"/>
      <c r="L32" s="7"/>
      <c r="M32" s="7"/>
      <c r="N32" s="7"/>
      <c r="O32" s="39" t="s">
        <v>84</v>
      </c>
      <c r="P32" s="39" t="s">
        <v>85</v>
      </c>
      <c r="Q32" s="39" t="s">
        <v>85</v>
      </c>
      <c r="R32" s="30">
        <v>0</v>
      </c>
      <c r="S32" s="30">
        <v>0</v>
      </c>
      <c r="T32" s="30">
        <v>0</v>
      </c>
      <c r="U32" s="30">
        <v>1</v>
      </c>
      <c r="V32" s="30">
        <v>0</v>
      </c>
      <c r="W32" s="30">
        <v>0</v>
      </c>
      <c r="X32" s="30">
        <v>4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1">
        <v>0</v>
      </c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3">
        <v>25.2</v>
      </c>
      <c r="AW32" s="33">
        <v>25.2</v>
      </c>
    </row>
    <row r="33" spans="1:49" s="34" customFormat="1" ht="33.6" customHeight="1" x14ac:dyDescent="0.45">
      <c r="A33" s="36"/>
      <c r="B33" s="7"/>
      <c r="C33" s="7"/>
      <c r="D33" s="37"/>
      <c r="E33" s="37"/>
      <c r="F33" s="7"/>
      <c r="G33" s="7"/>
      <c r="H33" s="7"/>
      <c r="I33" s="38"/>
      <c r="J33" s="7"/>
      <c r="K33" s="7"/>
      <c r="L33" s="7"/>
      <c r="M33" s="7"/>
      <c r="N33" s="7"/>
      <c r="O33" s="39" t="s">
        <v>93</v>
      </c>
      <c r="P33" s="39" t="s">
        <v>94</v>
      </c>
      <c r="Q33" s="39" t="s">
        <v>94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6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1">
        <v>1.0079999999999998</v>
      </c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3">
        <v>22.799999999999997</v>
      </c>
      <c r="AW33" s="33">
        <v>22.799999999999997</v>
      </c>
    </row>
    <row r="34" spans="1:49" s="34" customFormat="1" ht="33.6" customHeight="1" x14ac:dyDescent="0.45">
      <c r="A34" s="36"/>
      <c r="B34" s="7"/>
      <c r="C34" s="7"/>
      <c r="D34" s="37"/>
      <c r="E34" s="37"/>
      <c r="F34" s="7"/>
      <c r="G34" s="7"/>
      <c r="H34" s="7"/>
      <c r="I34" s="38"/>
      <c r="J34" s="7"/>
      <c r="K34" s="7"/>
      <c r="L34" s="7"/>
      <c r="M34" s="7"/>
      <c r="N34" s="7"/>
      <c r="O34" s="39" t="s">
        <v>93</v>
      </c>
      <c r="P34" s="39" t="s">
        <v>96</v>
      </c>
      <c r="Q34" s="39" t="s">
        <v>96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4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1">
        <v>1</v>
      </c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3">
        <v>15.2</v>
      </c>
      <c r="AW34" s="33">
        <v>15.2</v>
      </c>
    </row>
    <row r="35" spans="1:49" s="34" customFormat="1" ht="33.6" customHeight="1" x14ac:dyDescent="0.45">
      <c r="A35" s="36"/>
      <c r="B35" s="7"/>
      <c r="C35" s="7"/>
      <c r="D35" s="37"/>
      <c r="E35" s="37"/>
      <c r="F35" s="7"/>
      <c r="G35" s="7"/>
      <c r="H35" s="7"/>
      <c r="I35" s="38"/>
      <c r="J35" s="7"/>
      <c r="K35" s="7"/>
      <c r="L35" s="7"/>
      <c r="M35" s="7"/>
      <c r="N35" s="7"/>
      <c r="O35" s="39" t="s">
        <v>72</v>
      </c>
      <c r="P35" s="39" t="s">
        <v>72</v>
      </c>
      <c r="Q35" s="39" t="s">
        <v>72</v>
      </c>
      <c r="R35" s="30">
        <v>0</v>
      </c>
      <c r="S35" s="30">
        <v>0</v>
      </c>
      <c r="T35" s="30">
        <v>0</v>
      </c>
      <c r="U35" s="30">
        <v>0</v>
      </c>
      <c r="V35" s="30">
        <v>1</v>
      </c>
      <c r="W35" s="30">
        <v>0</v>
      </c>
      <c r="X35" s="30">
        <v>4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1">
        <v>1.25</v>
      </c>
      <c r="AG35" s="32"/>
      <c r="AH35" s="32"/>
      <c r="AI35" s="32"/>
      <c r="AJ35" s="32"/>
      <c r="AK35" s="32"/>
      <c r="AL35" s="32"/>
      <c r="AM35" s="32">
        <v>2</v>
      </c>
      <c r="AN35" s="32"/>
      <c r="AO35" s="32"/>
      <c r="AP35" s="32"/>
      <c r="AQ35" s="32"/>
      <c r="AR35" s="32"/>
      <c r="AS35" s="32"/>
      <c r="AT35" s="32"/>
      <c r="AU35" s="32"/>
      <c r="AV35" s="33">
        <v>23.3</v>
      </c>
      <c r="AW35" s="33">
        <v>23.3</v>
      </c>
    </row>
    <row r="36" spans="1:49" s="34" customFormat="1" ht="33.6" customHeight="1" x14ac:dyDescent="0.45">
      <c r="A36" s="36"/>
      <c r="B36" s="7"/>
      <c r="C36" s="7"/>
      <c r="D36" s="37"/>
      <c r="E36" s="37"/>
      <c r="F36" s="7"/>
      <c r="G36" s="7"/>
      <c r="H36" s="7"/>
      <c r="I36" s="38"/>
      <c r="J36" s="7"/>
      <c r="K36" s="7"/>
      <c r="L36" s="7"/>
      <c r="M36" s="7"/>
      <c r="N36" s="7"/>
      <c r="O36" s="39" t="s">
        <v>74</v>
      </c>
      <c r="P36" s="39" t="s">
        <v>74</v>
      </c>
      <c r="Q36" s="39" t="s">
        <v>74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1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1">
        <v>0.45</v>
      </c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3">
        <v>3.8</v>
      </c>
      <c r="AW36" s="33">
        <v>3.8</v>
      </c>
    </row>
    <row r="37" spans="1:49" s="34" customFormat="1" ht="33.6" customHeight="1" x14ac:dyDescent="0.45">
      <c r="A37" s="36"/>
      <c r="B37" s="7"/>
      <c r="C37" s="7"/>
      <c r="D37" s="37"/>
      <c r="E37" s="37"/>
      <c r="F37" s="7"/>
      <c r="G37" s="7"/>
      <c r="H37" s="7"/>
      <c r="I37" s="38"/>
      <c r="J37" s="7"/>
      <c r="K37" s="7"/>
      <c r="L37" s="7"/>
      <c r="M37" s="7"/>
      <c r="N37" s="7"/>
      <c r="O37" s="39" t="s">
        <v>76</v>
      </c>
      <c r="P37" s="39" t="s">
        <v>77</v>
      </c>
      <c r="Q37" s="39" t="s">
        <v>77</v>
      </c>
      <c r="R37" s="30">
        <v>0</v>
      </c>
      <c r="S37" s="30">
        <v>0</v>
      </c>
      <c r="T37" s="30">
        <v>0</v>
      </c>
      <c r="U37" s="30">
        <v>0</v>
      </c>
      <c r="V37" s="30">
        <v>1</v>
      </c>
      <c r="W37" s="30">
        <v>0</v>
      </c>
      <c r="X37" s="30">
        <v>2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1">
        <v>3</v>
      </c>
      <c r="AG37" s="32"/>
      <c r="AH37" s="32"/>
      <c r="AI37" s="32"/>
      <c r="AJ37" s="32"/>
      <c r="AK37" s="32"/>
      <c r="AL37" s="32"/>
      <c r="AM37" s="32">
        <v>2</v>
      </c>
      <c r="AN37" s="32"/>
      <c r="AO37" s="32"/>
      <c r="AP37" s="32"/>
      <c r="AQ37" s="32"/>
      <c r="AR37" s="32"/>
      <c r="AS37" s="32"/>
      <c r="AT37" s="32"/>
      <c r="AU37" s="32"/>
      <c r="AV37" s="33">
        <v>15.7</v>
      </c>
      <c r="AW37" s="33">
        <v>15.7</v>
      </c>
    </row>
    <row r="38" spans="1:49" s="34" customFormat="1" ht="33.6" customHeight="1" x14ac:dyDescent="0.45">
      <c r="A38" s="36"/>
      <c r="B38" s="7"/>
      <c r="C38" s="7"/>
      <c r="D38" s="37"/>
      <c r="E38" s="37"/>
      <c r="F38" s="7"/>
      <c r="G38" s="7"/>
      <c r="H38" s="7"/>
      <c r="I38" s="38"/>
      <c r="J38" s="7"/>
      <c r="K38" s="7"/>
      <c r="L38" s="7"/>
      <c r="M38" s="7"/>
      <c r="N38" s="7"/>
      <c r="O38" s="39" t="s">
        <v>84</v>
      </c>
      <c r="P38" s="39" t="s">
        <v>86</v>
      </c>
      <c r="Q38" s="39" t="s">
        <v>86</v>
      </c>
      <c r="R38" s="30">
        <v>0</v>
      </c>
      <c r="S38" s="30">
        <v>0</v>
      </c>
      <c r="T38" s="30">
        <v>0</v>
      </c>
      <c r="U38" s="30">
        <v>1</v>
      </c>
      <c r="V38" s="30">
        <v>0</v>
      </c>
      <c r="W38" s="30">
        <v>0</v>
      </c>
      <c r="X38" s="30">
        <v>3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1">
        <v>8.8888888888888892E-2</v>
      </c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>
        <v>21.4</v>
      </c>
      <c r="AW38" s="33">
        <v>21.4</v>
      </c>
    </row>
    <row r="39" spans="1:49" s="34" customFormat="1" ht="33.6" customHeight="1" x14ac:dyDescent="0.45">
      <c r="A39" s="36"/>
      <c r="B39" s="7"/>
      <c r="C39" s="7"/>
      <c r="D39" s="37"/>
      <c r="E39" s="37"/>
      <c r="F39" s="7"/>
      <c r="G39" s="7"/>
      <c r="H39" s="7"/>
      <c r="I39" s="38"/>
      <c r="J39" s="7"/>
      <c r="K39" s="7"/>
      <c r="L39" s="7"/>
      <c r="M39" s="7"/>
      <c r="N39" s="7"/>
      <c r="O39" s="39" t="s">
        <v>80</v>
      </c>
      <c r="P39" s="39" t="s">
        <v>80</v>
      </c>
      <c r="Q39" s="39" t="s">
        <v>80</v>
      </c>
      <c r="R39" s="30">
        <v>0</v>
      </c>
      <c r="S39" s="30">
        <v>0</v>
      </c>
      <c r="T39" s="30">
        <v>0</v>
      </c>
      <c r="U39" s="30">
        <v>0</v>
      </c>
      <c r="V39" s="30">
        <v>1</v>
      </c>
      <c r="W39" s="30">
        <v>0</v>
      </c>
      <c r="X39" s="30">
        <v>4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1">
        <v>0.53125</v>
      </c>
      <c r="AG39" s="32"/>
      <c r="AH39" s="32"/>
      <c r="AI39" s="32"/>
      <c r="AJ39" s="32"/>
      <c r="AK39" s="32"/>
      <c r="AL39" s="32"/>
      <c r="AM39" s="32">
        <v>2</v>
      </c>
      <c r="AN39" s="32"/>
      <c r="AO39" s="32"/>
      <c r="AP39" s="32"/>
      <c r="AQ39" s="32"/>
      <c r="AR39" s="32"/>
      <c r="AS39" s="32"/>
      <c r="AT39" s="32"/>
      <c r="AU39" s="32"/>
      <c r="AV39" s="33">
        <v>23.3</v>
      </c>
      <c r="AW39" s="33">
        <v>23.3</v>
      </c>
    </row>
    <row r="40" spans="1:49" s="34" customFormat="1" ht="33.6" customHeight="1" x14ac:dyDescent="0.45">
      <c r="A40" s="36"/>
      <c r="B40" s="7"/>
      <c r="C40" s="7"/>
      <c r="D40" s="37"/>
      <c r="E40" s="37"/>
      <c r="F40" s="7"/>
      <c r="G40" s="7"/>
      <c r="H40" s="7"/>
      <c r="I40" s="38"/>
      <c r="J40" s="7"/>
      <c r="K40" s="7"/>
      <c r="L40" s="7"/>
      <c r="M40" s="7"/>
      <c r="N40" s="7"/>
      <c r="O40" s="39" t="s">
        <v>89</v>
      </c>
      <c r="P40" s="39" t="s">
        <v>92</v>
      </c>
      <c r="Q40" s="39" t="s">
        <v>92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3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1">
        <v>0</v>
      </c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3">
        <v>11.399999999999999</v>
      </c>
      <c r="AW40" s="33">
        <v>11.399999999999999</v>
      </c>
    </row>
    <row r="41" spans="1:49" s="34" customFormat="1" ht="33.6" customHeight="1" x14ac:dyDescent="0.45">
      <c r="A41" s="36"/>
      <c r="B41" s="7"/>
      <c r="C41" s="7"/>
      <c r="D41" s="37"/>
      <c r="E41" s="37"/>
      <c r="F41" s="7"/>
      <c r="G41" s="7"/>
      <c r="H41" s="7"/>
      <c r="I41" s="38"/>
      <c r="J41" s="7"/>
      <c r="K41" s="7"/>
      <c r="L41" s="7"/>
      <c r="M41" s="7"/>
      <c r="N41" s="7"/>
      <c r="O41" s="39" t="s">
        <v>89</v>
      </c>
      <c r="P41" s="39" t="s">
        <v>90</v>
      </c>
      <c r="Q41" s="39" t="s">
        <v>90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1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1">
        <v>0</v>
      </c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3">
        <v>3.8</v>
      </c>
      <c r="AW41" s="33">
        <v>3.8</v>
      </c>
    </row>
    <row r="42" spans="1:49" s="34" customFormat="1" ht="33.6" customHeight="1" x14ac:dyDescent="0.45">
      <c r="A42" s="36"/>
      <c r="B42" s="7"/>
      <c r="C42" s="7"/>
      <c r="D42" s="37"/>
      <c r="E42" s="37"/>
      <c r="F42" s="7"/>
      <c r="G42" s="7"/>
      <c r="H42" s="7"/>
      <c r="I42" s="38"/>
      <c r="J42" s="7"/>
      <c r="K42" s="7"/>
      <c r="L42" s="7"/>
      <c r="M42" s="7"/>
      <c r="N42" s="7"/>
      <c r="O42" s="39" t="s">
        <v>93</v>
      </c>
      <c r="P42" s="39" t="s">
        <v>96</v>
      </c>
      <c r="Q42" s="39" t="s">
        <v>95</v>
      </c>
      <c r="R42" s="30">
        <v>0</v>
      </c>
      <c r="S42" s="30">
        <v>0</v>
      </c>
      <c r="T42" s="30">
        <v>0</v>
      </c>
      <c r="U42" s="30">
        <v>0</v>
      </c>
      <c r="V42" s="30">
        <v>1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1">
        <v>0.25</v>
      </c>
      <c r="AG42" s="32"/>
      <c r="AH42" s="32"/>
      <c r="AI42" s="32"/>
      <c r="AJ42" s="32"/>
      <c r="AK42" s="32"/>
      <c r="AL42" s="32"/>
      <c r="AM42" s="32">
        <v>2</v>
      </c>
      <c r="AN42" s="32"/>
      <c r="AO42" s="32"/>
      <c r="AP42" s="32"/>
      <c r="AQ42" s="32"/>
      <c r="AR42" s="32"/>
      <c r="AS42" s="32"/>
      <c r="AT42" s="32"/>
      <c r="AU42" s="32"/>
      <c r="AV42" s="33">
        <v>8.1</v>
      </c>
      <c r="AW42" s="33">
        <v>8.1</v>
      </c>
    </row>
    <row r="43" spans="1:49" s="34" customFormat="1" ht="33.6" customHeight="1" x14ac:dyDescent="0.45">
      <c r="A43" s="36"/>
      <c r="B43" s="7"/>
      <c r="C43" s="7"/>
      <c r="D43" s="37"/>
      <c r="E43" s="37"/>
      <c r="F43" s="7"/>
      <c r="G43" s="7"/>
      <c r="H43" s="7"/>
      <c r="I43" s="38"/>
      <c r="J43" s="7"/>
      <c r="K43" s="7"/>
      <c r="L43" s="7"/>
      <c r="M43" s="7"/>
      <c r="N43" s="7"/>
      <c r="O43" s="39" t="s">
        <v>76</v>
      </c>
      <c r="P43" s="39" t="s">
        <v>79</v>
      </c>
      <c r="Q43" s="39" t="s">
        <v>78</v>
      </c>
      <c r="R43" s="30">
        <v>0</v>
      </c>
      <c r="S43" s="30">
        <v>0</v>
      </c>
      <c r="T43" s="30">
        <v>0</v>
      </c>
      <c r="U43" s="30">
        <v>0</v>
      </c>
      <c r="V43" s="30">
        <v>1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1">
        <v>0.14444444444444446</v>
      </c>
      <c r="AG43" s="32"/>
      <c r="AH43" s="32"/>
      <c r="AI43" s="32"/>
      <c r="AJ43" s="32"/>
      <c r="AK43" s="32"/>
      <c r="AL43" s="32"/>
      <c r="AM43" s="32">
        <v>2</v>
      </c>
      <c r="AN43" s="32"/>
      <c r="AO43" s="32"/>
      <c r="AP43" s="32"/>
      <c r="AQ43" s="32"/>
      <c r="AR43" s="32"/>
      <c r="AS43" s="32"/>
      <c r="AT43" s="32"/>
      <c r="AU43" s="32"/>
      <c r="AV43" s="33">
        <v>8.1</v>
      </c>
      <c r="AW43" s="33">
        <v>8.1</v>
      </c>
    </row>
    <row r="44" spans="1:49" s="34" customFormat="1" ht="33.6" customHeight="1" x14ac:dyDescent="0.45">
      <c r="A44" s="36"/>
      <c r="B44" s="7"/>
      <c r="C44" s="7"/>
      <c r="D44" s="37"/>
      <c r="E44" s="37"/>
      <c r="F44" s="7"/>
      <c r="G44" s="7"/>
      <c r="H44" s="7"/>
      <c r="I44" s="38"/>
      <c r="J44" s="7"/>
      <c r="K44" s="7"/>
      <c r="L44" s="7"/>
      <c r="M44" s="7"/>
      <c r="N44" s="7"/>
      <c r="O44" s="39" t="s">
        <v>93</v>
      </c>
      <c r="P44" s="39" t="s">
        <v>94</v>
      </c>
      <c r="Q44" s="39" t="s">
        <v>73</v>
      </c>
      <c r="R44" s="30">
        <v>0</v>
      </c>
      <c r="S44" s="30">
        <v>0</v>
      </c>
      <c r="T44" s="30">
        <v>0</v>
      </c>
      <c r="U44" s="30">
        <v>0</v>
      </c>
      <c r="V44" s="30">
        <v>1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1">
        <v>0.16799999999999998</v>
      </c>
      <c r="AG44" s="32"/>
      <c r="AH44" s="32"/>
      <c r="AI44" s="32"/>
      <c r="AJ44" s="32">
        <v>1</v>
      </c>
      <c r="AK44" s="32"/>
      <c r="AL44" s="32"/>
      <c r="AM44" s="32">
        <v>2</v>
      </c>
      <c r="AN44" s="32"/>
      <c r="AO44" s="32"/>
      <c r="AP44" s="32"/>
      <c r="AQ44" s="32"/>
      <c r="AR44" s="32"/>
      <c r="AS44" s="32"/>
      <c r="AT44" s="32"/>
      <c r="AU44" s="32"/>
      <c r="AV44" s="33">
        <v>24.1</v>
      </c>
      <c r="AW44" s="33">
        <v>24.1</v>
      </c>
    </row>
    <row r="45" spans="1:49" s="34" customFormat="1" ht="33.6" customHeight="1" x14ac:dyDescent="0.45">
      <c r="A45" s="36"/>
      <c r="B45" s="7"/>
      <c r="C45" s="7"/>
      <c r="D45" s="37"/>
      <c r="E45" s="37"/>
      <c r="F45" s="7"/>
      <c r="G45" s="7"/>
      <c r="H45" s="7"/>
      <c r="I45" s="38"/>
      <c r="J45" s="7"/>
      <c r="K45" s="7"/>
      <c r="L45" s="7"/>
      <c r="M45" s="7"/>
      <c r="N45" s="7"/>
      <c r="O45" s="39" t="s">
        <v>76</v>
      </c>
      <c r="P45" s="39" t="s">
        <v>76</v>
      </c>
      <c r="Q45" s="39" t="s">
        <v>76</v>
      </c>
      <c r="R45" s="30">
        <v>0</v>
      </c>
      <c r="S45" s="30">
        <v>0</v>
      </c>
      <c r="T45" s="30">
        <v>0</v>
      </c>
      <c r="U45" s="30">
        <v>1</v>
      </c>
      <c r="V45" s="30">
        <v>0</v>
      </c>
      <c r="W45" s="30">
        <v>0</v>
      </c>
      <c r="X45" s="30">
        <v>0</v>
      </c>
      <c r="Y45" s="30">
        <v>0</v>
      </c>
      <c r="Z45" s="30">
        <v>1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1">
        <v>0</v>
      </c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3">
        <v>15.7</v>
      </c>
      <c r="AW45" s="33">
        <v>15.7</v>
      </c>
    </row>
    <row r="46" spans="1:49" s="34" customFormat="1" ht="33.6" customHeight="1" x14ac:dyDescent="0.45">
      <c r="A46" s="36"/>
      <c r="B46" s="7"/>
      <c r="C46" s="7"/>
      <c r="D46" s="37"/>
      <c r="E46" s="37"/>
      <c r="F46" s="7"/>
      <c r="G46" s="7"/>
      <c r="H46" s="7"/>
      <c r="I46" s="38"/>
      <c r="J46" s="7"/>
      <c r="K46" s="7"/>
      <c r="L46" s="7"/>
      <c r="M46" s="7"/>
      <c r="N46" s="7"/>
      <c r="O46" s="39" t="s">
        <v>102</v>
      </c>
      <c r="P46" s="39" t="s">
        <v>104</v>
      </c>
      <c r="Q46" s="39" t="s">
        <v>105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6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1">
        <v>0.51851851851851849</v>
      </c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3">
        <v>22.799999999999997</v>
      </c>
      <c r="AW46" s="33">
        <v>22.799999999999997</v>
      </c>
    </row>
    <row r="47" spans="1:49" s="34" customFormat="1" ht="33.6" customHeight="1" x14ac:dyDescent="0.45">
      <c r="A47" s="36"/>
      <c r="B47" s="7"/>
      <c r="C47" s="7"/>
      <c r="D47" s="37"/>
      <c r="E47" s="37"/>
      <c r="F47" s="7"/>
      <c r="G47" s="7"/>
      <c r="H47" s="7"/>
      <c r="I47" s="38"/>
      <c r="J47" s="7"/>
      <c r="K47" s="7"/>
      <c r="L47" s="7"/>
      <c r="M47" s="7"/>
      <c r="N47" s="7"/>
      <c r="O47" s="39" t="s">
        <v>102</v>
      </c>
      <c r="P47" s="39" t="s">
        <v>107</v>
      </c>
      <c r="Q47" s="39" t="s">
        <v>105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4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1">
        <v>0.8</v>
      </c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3">
        <v>15.2</v>
      </c>
      <c r="AW47" s="33">
        <v>15.2</v>
      </c>
    </row>
    <row r="48" spans="1:49" s="34" customFormat="1" ht="33.6" customHeight="1" x14ac:dyDescent="0.45">
      <c r="A48" s="36"/>
      <c r="B48" s="7"/>
      <c r="C48" s="7"/>
      <c r="D48" s="37"/>
      <c r="E48" s="37"/>
      <c r="F48" s="7"/>
      <c r="G48" s="7"/>
      <c r="H48" s="7"/>
      <c r="I48" s="38"/>
      <c r="J48" s="7"/>
      <c r="K48" s="7"/>
      <c r="L48" s="7"/>
      <c r="M48" s="7"/>
      <c r="N48" s="7"/>
      <c r="O48" s="39" t="s">
        <v>108</v>
      </c>
      <c r="P48" s="39" t="s">
        <v>108</v>
      </c>
      <c r="Q48" s="39" t="s">
        <v>105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3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1">
        <v>0.66666666666666663</v>
      </c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3">
        <v>11.399999999999999</v>
      </c>
      <c r="AW48" s="33">
        <v>11.399999999999999</v>
      </c>
    </row>
    <row r="49" spans="1:49" s="34" customFormat="1" ht="33.6" customHeight="1" x14ac:dyDescent="0.45">
      <c r="A49" s="36"/>
      <c r="B49" s="7"/>
      <c r="C49" s="7"/>
      <c r="D49" s="37"/>
      <c r="E49" s="37"/>
      <c r="F49" s="7"/>
      <c r="G49" s="7"/>
      <c r="H49" s="7"/>
      <c r="I49" s="38"/>
      <c r="J49" s="7"/>
      <c r="K49" s="7"/>
      <c r="L49" s="7"/>
      <c r="M49" s="7"/>
      <c r="N49" s="7"/>
      <c r="O49" s="39" t="s">
        <v>108</v>
      </c>
      <c r="P49" s="39" t="s">
        <v>109</v>
      </c>
      <c r="Q49" s="39" t="s">
        <v>105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5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1">
        <v>1</v>
      </c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3">
        <v>19</v>
      </c>
      <c r="AW49" s="33">
        <v>19</v>
      </c>
    </row>
    <row r="50" spans="1:49" s="34" customFormat="1" ht="33.6" customHeight="1" x14ac:dyDescent="0.45">
      <c r="A50" s="36"/>
      <c r="B50" s="7"/>
      <c r="C50" s="7"/>
      <c r="D50" s="37"/>
      <c r="E50" s="37"/>
      <c r="F50" s="7"/>
      <c r="G50" s="7"/>
      <c r="H50" s="7"/>
      <c r="I50" s="38"/>
      <c r="J50" s="7"/>
      <c r="K50" s="7"/>
      <c r="L50" s="7"/>
      <c r="M50" s="7"/>
      <c r="N50" s="7"/>
      <c r="O50" s="39" t="s">
        <v>108</v>
      </c>
      <c r="P50" s="39" t="s">
        <v>110</v>
      </c>
      <c r="Q50" s="39" t="s">
        <v>105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6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1">
        <v>0.85714285714285698</v>
      </c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3">
        <v>22.799999999999997</v>
      </c>
      <c r="AW50" s="33">
        <v>22.799999999999997</v>
      </c>
    </row>
    <row r="51" spans="1:49" s="34" customFormat="1" ht="33.6" customHeight="1" x14ac:dyDescent="0.45">
      <c r="A51" s="36"/>
      <c r="B51" s="7"/>
      <c r="C51" s="7"/>
      <c r="D51" s="37"/>
      <c r="E51" s="37"/>
      <c r="F51" s="7"/>
      <c r="G51" s="7"/>
      <c r="H51" s="7"/>
      <c r="I51" s="38"/>
      <c r="J51" s="7"/>
      <c r="K51" s="7"/>
      <c r="L51" s="7"/>
      <c r="M51" s="7"/>
      <c r="N51" s="7"/>
      <c r="O51" s="39" t="s">
        <v>108</v>
      </c>
      <c r="P51" s="39" t="s">
        <v>111</v>
      </c>
      <c r="Q51" s="39" t="s">
        <v>105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2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1">
        <v>0.44444444444444442</v>
      </c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3">
        <v>7.6</v>
      </c>
      <c r="AW51" s="33">
        <v>7.6</v>
      </c>
    </row>
    <row r="52" spans="1:49" s="34" customFormat="1" ht="33.6" customHeight="1" x14ac:dyDescent="0.45">
      <c r="A52" s="36"/>
      <c r="B52" s="7"/>
      <c r="C52" s="7"/>
      <c r="D52" s="37"/>
      <c r="E52" s="37"/>
      <c r="F52" s="7"/>
      <c r="G52" s="7"/>
      <c r="H52" s="7"/>
      <c r="I52" s="38"/>
      <c r="J52" s="7"/>
      <c r="K52" s="7"/>
      <c r="L52" s="7"/>
      <c r="M52" s="7"/>
      <c r="N52" s="7"/>
      <c r="O52" s="39" t="s">
        <v>108</v>
      </c>
      <c r="P52" s="39" t="s">
        <v>112</v>
      </c>
      <c r="Q52" s="39" t="s">
        <v>105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1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1">
        <v>1.1555555555555601</v>
      </c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3">
        <v>3.8</v>
      </c>
      <c r="AW52" s="33">
        <v>3.8</v>
      </c>
    </row>
    <row r="53" spans="1:49" s="34" customFormat="1" ht="33.6" customHeight="1" x14ac:dyDescent="0.45">
      <c r="A53" s="36"/>
      <c r="B53" s="7"/>
      <c r="C53" s="7"/>
      <c r="D53" s="37"/>
      <c r="E53" s="37"/>
      <c r="F53" s="7"/>
      <c r="G53" s="7"/>
      <c r="H53" s="7"/>
      <c r="I53" s="38"/>
      <c r="J53" s="7"/>
      <c r="K53" s="7"/>
      <c r="L53" s="7"/>
      <c r="M53" s="7"/>
      <c r="N53" s="7"/>
      <c r="O53" s="39" t="s">
        <v>112</v>
      </c>
      <c r="P53" s="39" t="s">
        <v>112</v>
      </c>
      <c r="Q53" s="39" t="s">
        <v>105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1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1">
        <v>1.1555555555555601</v>
      </c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3">
        <v>3.8</v>
      </c>
      <c r="AW53" s="33">
        <v>3.8</v>
      </c>
    </row>
    <row r="54" spans="1:49" s="34" customFormat="1" ht="33.6" customHeight="1" x14ac:dyDescent="0.45">
      <c r="A54" s="36"/>
      <c r="B54" s="7"/>
      <c r="C54" s="7"/>
      <c r="D54" s="37"/>
      <c r="E54" s="37"/>
      <c r="F54" s="7"/>
      <c r="G54" s="7"/>
      <c r="H54" s="7"/>
      <c r="I54" s="38"/>
      <c r="J54" s="7"/>
      <c r="K54" s="7"/>
      <c r="L54" s="7"/>
      <c r="M54" s="7"/>
      <c r="N54" s="7"/>
      <c r="O54" s="39" t="s">
        <v>112</v>
      </c>
      <c r="P54" s="39" t="s">
        <v>113</v>
      </c>
      <c r="Q54" s="39" t="s">
        <v>105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7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1">
        <v>0.82857142857142851</v>
      </c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3">
        <v>26.599999999999998</v>
      </c>
      <c r="AW54" s="33">
        <v>26.599999999999998</v>
      </c>
    </row>
    <row r="55" spans="1:49" s="34" customFormat="1" ht="33.6" customHeight="1" x14ac:dyDescent="0.45">
      <c r="A55" s="36"/>
      <c r="B55" s="7"/>
      <c r="C55" s="7"/>
      <c r="D55" s="37"/>
      <c r="E55" s="37"/>
      <c r="F55" s="7"/>
      <c r="G55" s="7"/>
      <c r="H55" s="7"/>
      <c r="I55" s="38"/>
      <c r="J55" s="7"/>
      <c r="K55" s="7"/>
      <c r="L55" s="7"/>
      <c r="M55" s="7"/>
      <c r="N55" s="7"/>
      <c r="O55" s="39" t="s">
        <v>112</v>
      </c>
      <c r="P55" s="39" t="s">
        <v>100</v>
      </c>
      <c r="Q55" s="39" t="s">
        <v>105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2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1">
        <v>0.48888888888888887</v>
      </c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3">
        <v>7.6</v>
      </c>
      <c r="AW55" s="33">
        <v>7.6</v>
      </c>
    </row>
    <row r="56" spans="1:49" s="34" customFormat="1" ht="33.6" customHeight="1" x14ac:dyDescent="0.45">
      <c r="A56" s="36"/>
      <c r="B56" s="7"/>
      <c r="C56" s="7"/>
      <c r="D56" s="37"/>
      <c r="E56" s="37"/>
      <c r="F56" s="7"/>
      <c r="G56" s="7"/>
      <c r="H56" s="7"/>
      <c r="I56" s="38"/>
      <c r="J56" s="7"/>
      <c r="K56" s="7"/>
      <c r="L56" s="7"/>
      <c r="M56" s="7"/>
      <c r="N56" s="7"/>
      <c r="O56" s="39" t="s">
        <v>112</v>
      </c>
      <c r="P56" s="39" t="s">
        <v>115</v>
      </c>
      <c r="Q56" s="39" t="s">
        <v>105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4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1">
        <v>0.76800000000000002</v>
      </c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3">
        <v>15.2</v>
      </c>
      <c r="AW56" s="33">
        <v>15.2</v>
      </c>
    </row>
    <row r="57" spans="1:49" s="34" customFormat="1" ht="33.6" customHeight="1" x14ac:dyDescent="0.45">
      <c r="A57" s="36"/>
      <c r="B57" s="7"/>
      <c r="C57" s="7"/>
      <c r="D57" s="37"/>
      <c r="E57" s="37"/>
      <c r="F57" s="7"/>
      <c r="G57" s="7"/>
      <c r="H57" s="7"/>
      <c r="I57" s="38"/>
      <c r="J57" s="7"/>
      <c r="K57" s="7"/>
      <c r="L57" s="7"/>
      <c r="M57" s="7"/>
      <c r="N57" s="7"/>
      <c r="O57" s="39" t="s">
        <v>112</v>
      </c>
      <c r="P57" s="39" t="s">
        <v>92</v>
      </c>
      <c r="Q57" s="39" t="s">
        <v>105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1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1">
        <v>0</v>
      </c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3">
        <v>3.8</v>
      </c>
      <c r="AW57" s="33">
        <v>3.8</v>
      </c>
    </row>
    <row r="58" spans="1:49" s="34" customFormat="1" ht="33.6" customHeight="1" x14ac:dyDescent="0.45">
      <c r="A58" s="36"/>
      <c r="B58" s="7"/>
      <c r="C58" s="7"/>
      <c r="D58" s="37"/>
      <c r="E58" s="37"/>
      <c r="F58" s="7"/>
      <c r="G58" s="7"/>
      <c r="H58" s="7"/>
      <c r="I58" s="38"/>
      <c r="J58" s="7"/>
      <c r="K58" s="7"/>
      <c r="L58" s="7"/>
      <c r="M58" s="7"/>
      <c r="N58" s="7"/>
      <c r="O58" s="39" t="s">
        <v>89</v>
      </c>
      <c r="P58" s="39" t="s">
        <v>91</v>
      </c>
      <c r="Q58" s="39" t="s">
        <v>91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1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1">
        <v>0.31111111111111112</v>
      </c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3">
        <v>3.8</v>
      </c>
      <c r="AW58" s="33">
        <v>3.8</v>
      </c>
    </row>
    <row r="59" spans="1:49" s="34" customFormat="1" ht="33.6" customHeight="1" x14ac:dyDescent="0.45">
      <c r="A59" s="36"/>
      <c r="B59" s="7"/>
      <c r="C59" s="7"/>
      <c r="D59" s="37"/>
      <c r="E59" s="37"/>
      <c r="F59" s="7"/>
      <c r="G59" s="7"/>
      <c r="H59" s="7"/>
      <c r="I59" s="38"/>
      <c r="J59" s="7"/>
      <c r="K59" s="7"/>
      <c r="L59" s="7"/>
      <c r="M59" s="7"/>
      <c r="N59" s="7"/>
      <c r="O59" s="39" t="s">
        <v>93</v>
      </c>
      <c r="P59" s="39" t="s">
        <v>99</v>
      </c>
      <c r="Q59" s="39" t="s">
        <v>99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1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1">
        <v>0.2</v>
      </c>
      <c r="AG59" s="32"/>
      <c r="AH59" s="32"/>
      <c r="AI59" s="32"/>
      <c r="AJ59" s="32"/>
      <c r="AK59" s="32"/>
      <c r="AL59" s="32">
        <v>4</v>
      </c>
      <c r="AM59" s="32"/>
      <c r="AN59" s="32"/>
      <c r="AO59" s="32"/>
      <c r="AP59" s="32"/>
      <c r="AQ59" s="32"/>
      <c r="AR59" s="32"/>
      <c r="AS59" s="32"/>
      <c r="AT59" s="32"/>
      <c r="AU59" s="32"/>
      <c r="AV59" s="33">
        <v>847.8</v>
      </c>
      <c r="AW59" s="33">
        <v>847.8</v>
      </c>
    </row>
    <row r="60" spans="1:49" s="34" customFormat="1" ht="33.6" customHeight="1" x14ac:dyDescent="0.45">
      <c r="A60" s="36"/>
      <c r="B60" s="7"/>
      <c r="C60" s="7"/>
      <c r="D60" s="37"/>
      <c r="E60" s="37"/>
      <c r="F60" s="7"/>
      <c r="G60" s="7"/>
      <c r="H60" s="7"/>
      <c r="I60" s="38"/>
      <c r="J60" s="7"/>
      <c r="K60" s="7"/>
      <c r="L60" s="7"/>
      <c r="M60" s="7"/>
      <c r="N60" s="7"/>
      <c r="O60" s="39" t="s">
        <v>100</v>
      </c>
      <c r="P60" s="39" t="s">
        <v>100</v>
      </c>
      <c r="Q60" s="39" t="s">
        <v>82</v>
      </c>
      <c r="R60" s="30">
        <v>0</v>
      </c>
      <c r="S60" s="30">
        <v>1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1">
        <v>0.24444444444444444</v>
      </c>
      <c r="AG60" s="32"/>
      <c r="AH60" s="32"/>
      <c r="AI60" s="32"/>
      <c r="AJ60" s="35">
        <v>1</v>
      </c>
      <c r="AK60" s="32"/>
      <c r="AL60" s="32"/>
      <c r="AM60" s="32"/>
      <c r="AN60" s="32"/>
      <c r="AO60" s="32">
        <v>1</v>
      </c>
      <c r="AP60" s="32"/>
      <c r="AQ60" s="32"/>
      <c r="AR60" s="32"/>
      <c r="AS60" s="32">
        <v>1</v>
      </c>
      <c r="AT60" s="32">
        <v>1</v>
      </c>
      <c r="AU60" s="32">
        <v>1</v>
      </c>
      <c r="AV60" s="33">
        <v>97.7</v>
      </c>
      <c r="AW60" s="33">
        <v>97.7</v>
      </c>
    </row>
    <row r="61" spans="1:49" s="34" customFormat="1" ht="33.6" customHeight="1" x14ac:dyDescent="0.45">
      <c r="A61" s="36"/>
      <c r="B61" s="7"/>
      <c r="C61" s="7"/>
      <c r="D61" s="37"/>
      <c r="E61" s="37"/>
      <c r="F61" s="7"/>
      <c r="G61" s="7"/>
      <c r="H61" s="7"/>
      <c r="I61" s="38"/>
      <c r="J61" s="7"/>
      <c r="K61" s="7"/>
      <c r="L61" s="7"/>
      <c r="M61" s="7"/>
      <c r="N61" s="7"/>
      <c r="O61" s="39" t="s">
        <v>81</v>
      </c>
      <c r="P61" s="39" t="s">
        <v>81</v>
      </c>
      <c r="Q61" s="39" t="s">
        <v>81</v>
      </c>
      <c r="R61" s="30">
        <v>0</v>
      </c>
      <c r="S61" s="30">
        <v>1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1">
        <v>0.1111111111111111</v>
      </c>
      <c r="AG61" s="32"/>
      <c r="AH61" s="32"/>
      <c r="AI61" s="32"/>
      <c r="AJ61" s="32"/>
      <c r="AK61" s="32"/>
      <c r="AL61" s="32"/>
      <c r="AM61" s="32"/>
      <c r="AN61" s="32"/>
      <c r="AO61" s="32">
        <v>1</v>
      </c>
      <c r="AP61" s="32"/>
      <c r="AQ61" s="32"/>
      <c r="AR61" s="32"/>
      <c r="AS61" s="32">
        <v>1</v>
      </c>
      <c r="AT61" s="32">
        <v>1</v>
      </c>
      <c r="AU61" s="32">
        <v>1</v>
      </c>
      <c r="AV61" s="33">
        <v>81.7</v>
      </c>
      <c r="AW61" s="33">
        <v>81.7</v>
      </c>
    </row>
    <row r="62" spans="1:49" x14ac:dyDescent="0.45">
      <c r="A62" s="36"/>
      <c r="D62" s="37"/>
      <c r="E62" s="37"/>
      <c r="G62" s="7"/>
      <c r="H62" s="7"/>
      <c r="I62" s="38"/>
      <c r="J62" s="7"/>
      <c r="L62" s="7"/>
      <c r="M62" s="7"/>
      <c r="N62" s="7"/>
      <c r="O62" s="40"/>
      <c r="P62" s="40"/>
      <c r="Q62" s="40"/>
    </row>
    <row r="63" spans="1:49" x14ac:dyDescent="0.45">
      <c r="A63" s="36"/>
      <c r="D63" s="37"/>
      <c r="E63" s="37"/>
      <c r="G63" s="7"/>
      <c r="H63" s="7"/>
      <c r="I63" s="38"/>
      <c r="J63" s="7"/>
      <c r="L63" s="7"/>
      <c r="M63" s="7"/>
      <c r="N63" s="7"/>
      <c r="O63" s="40"/>
      <c r="P63" s="40"/>
      <c r="Q63" s="40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3">
        <f>SUM(AV4:AV62)</f>
        <v>2124.2999999999997</v>
      </c>
      <c r="AW63" s="23">
        <f>SUM(AW4:AW62)</f>
        <v>2124.2999999999997</v>
      </c>
    </row>
    <row r="64" spans="1:49" x14ac:dyDescent="0.45">
      <c r="A64" s="36"/>
      <c r="D64" s="37"/>
      <c r="E64" s="37"/>
      <c r="G64" s="7"/>
      <c r="H64" s="7"/>
      <c r="I64" s="38"/>
      <c r="J64" s="7"/>
      <c r="L64" s="7"/>
      <c r="M64" s="7"/>
      <c r="N64" s="7"/>
      <c r="O64" s="40"/>
      <c r="P64" s="40"/>
      <c r="Q64" s="40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2"/>
    </row>
    <row r="65" spans="32:49" x14ac:dyDescent="0.45"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>
        <f t="shared" ref="AV65" si="0">+AV64*AV63</f>
        <v>0</v>
      </c>
      <c r="AW65" s="21"/>
    </row>
  </sheetData>
  <autoFilter ref="A3:AW61" xr:uid="{00000000-0009-0000-0000-000000000000}"/>
  <mergeCells count="10">
    <mergeCell ref="O2:Q2"/>
    <mergeCell ref="R1:AW1"/>
    <mergeCell ref="R2:AE2"/>
    <mergeCell ref="AG2:AL2"/>
    <mergeCell ref="AO2:AS2"/>
    <mergeCell ref="AT2:AT3"/>
    <mergeCell ref="AU2:AU3"/>
    <mergeCell ref="AV2:AV3"/>
    <mergeCell ref="AW2:AW3"/>
    <mergeCell ref="AF2:AF3"/>
  </mergeCells>
  <dataValidations count="1">
    <dataValidation type="list" allowBlank="1" showInputMessage="1" showErrorMessage="1" sqref="G3:G1048576" xr:uid="{00000000-0002-0000-0000-000000000000}">
      <formula1>$BB$2:$BB$2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B3" sqref="B3:B26"/>
    </sheetView>
  </sheetViews>
  <sheetFormatPr baseColWidth="10" defaultColWidth="11.46484375" defaultRowHeight="14.25" x14ac:dyDescent="0.45"/>
  <cols>
    <col min="1" max="1" width="38.53125" style="1" bestFit="1" customWidth="1"/>
    <col min="2" max="2" width="11.46484375" style="1"/>
    <col min="3" max="3" width="25.53125" style="1" bestFit="1" customWidth="1"/>
    <col min="4" max="16384" width="11.46484375" style="1"/>
  </cols>
  <sheetData>
    <row r="1" spans="1:6" x14ac:dyDescent="0.45">
      <c r="A1" s="52" t="s">
        <v>50</v>
      </c>
      <c r="B1" s="52"/>
      <c r="C1" s="52"/>
    </row>
    <row r="2" spans="1:6" x14ac:dyDescent="0.45">
      <c r="A2" s="3" t="s">
        <v>21</v>
      </c>
      <c r="B2" s="27" t="s">
        <v>22</v>
      </c>
      <c r="C2" s="3" t="s">
        <v>23</v>
      </c>
    </row>
    <row r="3" spans="1:6" x14ac:dyDescent="0.45">
      <c r="A3" s="2" t="s">
        <v>24</v>
      </c>
      <c r="B3" s="28">
        <v>28.834199999999999</v>
      </c>
      <c r="C3" s="2"/>
    </row>
    <row r="4" spans="1:6" x14ac:dyDescent="0.45">
      <c r="A4" s="2" t="s">
        <v>25</v>
      </c>
      <c r="B4" s="28">
        <v>78.608000000000004</v>
      </c>
      <c r="C4" s="2"/>
    </row>
    <row r="5" spans="1:6" x14ac:dyDescent="0.45">
      <c r="A5" s="2" t="s">
        <v>26</v>
      </c>
      <c r="B5" s="28"/>
      <c r="C5" s="2"/>
    </row>
    <row r="6" spans="1:6" x14ac:dyDescent="0.45">
      <c r="A6" s="2" t="s">
        <v>28</v>
      </c>
      <c r="B6" s="28">
        <v>56.276999999999994</v>
      </c>
      <c r="C6" s="2"/>
    </row>
    <row r="7" spans="1:6" x14ac:dyDescent="0.45">
      <c r="A7" s="2" t="s">
        <v>27</v>
      </c>
      <c r="B7" s="28"/>
      <c r="C7" s="2"/>
    </row>
    <row r="8" spans="1:6" x14ac:dyDescent="0.45">
      <c r="A8" s="2" t="s">
        <v>29</v>
      </c>
      <c r="B8" s="28">
        <v>12</v>
      </c>
      <c r="C8" s="2"/>
    </row>
    <row r="9" spans="1:6" x14ac:dyDescent="0.45">
      <c r="A9" s="2" t="s">
        <v>30</v>
      </c>
      <c r="B9" s="28">
        <v>33.627499999999998</v>
      </c>
      <c r="C9" s="2"/>
    </row>
    <row r="10" spans="1:6" x14ac:dyDescent="0.45">
      <c r="A10" s="2" t="s">
        <v>31</v>
      </c>
      <c r="B10" s="28">
        <v>139.61760000000001</v>
      </c>
      <c r="C10" s="2"/>
    </row>
    <row r="11" spans="1:6" x14ac:dyDescent="0.45">
      <c r="A11" s="2" t="s">
        <v>32</v>
      </c>
      <c r="B11" s="28">
        <v>7.0400000000000009</v>
      </c>
      <c r="C11" s="2"/>
    </row>
    <row r="12" spans="1:6" x14ac:dyDescent="0.45">
      <c r="A12" s="2" t="s">
        <v>33</v>
      </c>
      <c r="B12" s="28">
        <v>3.9600000000000004</v>
      </c>
      <c r="C12" s="2"/>
    </row>
    <row r="13" spans="1:6" x14ac:dyDescent="0.45">
      <c r="A13" s="2" t="s">
        <v>34</v>
      </c>
      <c r="B13" s="28">
        <v>2.9891999999999999</v>
      </c>
      <c r="C13" s="2"/>
    </row>
    <row r="14" spans="1:6" x14ac:dyDescent="0.45">
      <c r="A14" s="2" t="s">
        <v>35</v>
      </c>
      <c r="B14" s="28"/>
      <c r="C14" s="2"/>
    </row>
    <row r="15" spans="1:6" x14ac:dyDescent="0.45">
      <c r="A15" s="2" t="s">
        <v>36</v>
      </c>
      <c r="B15" s="28"/>
      <c r="C15" s="2"/>
    </row>
    <row r="16" spans="1:6" x14ac:dyDescent="0.45">
      <c r="A16" s="2" t="s">
        <v>37</v>
      </c>
      <c r="B16" s="28">
        <v>29.480000000000004</v>
      </c>
      <c r="C16" s="2"/>
      <c r="F16" s="22"/>
    </row>
    <row r="17" spans="1:6" x14ac:dyDescent="0.45">
      <c r="A17" s="2" t="s">
        <v>38</v>
      </c>
      <c r="B17" s="28">
        <v>8.1225000000000005</v>
      </c>
      <c r="C17" s="2"/>
    </row>
    <row r="18" spans="1:6" x14ac:dyDescent="0.45">
      <c r="A18" s="2" t="s">
        <v>39</v>
      </c>
      <c r="B18" s="28"/>
      <c r="C18" s="2"/>
      <c r="F18" s="22"/>
    </row>
    <row r="19" spans="1:6" x14ac:dyDescent="0.45">
      <c r="A19" s="2" t="s">
        <v>40</v>
      </c>
      <c r="B19" s="28"/>
      <c r="C19" s="2"/>
    </row>
    <row r="20" spans="1:6" x14ac:dyDescent="0.45">
      <c r="A20" s="2" t="s">
        <v>41</v>
      </c>
      <c r="B20" s="28">
        <v>204.04999999999998</v>
      </c>
      <c r="C20" s="2"/>
    </row>
    <row r="21" spans="1:6" x14ac:dyDescent="0.45">
      <c r="A21" s="2" t="s">
        <v>42</v>
      </c>
      <c r="B21" s="28">
        <v>36.299999999999997</v>
      </c>
      <c r="C21" s="2"/>
      <c r="F21" s="22"/>
    </row>
    <row r="22" spans="1:6" x14ac:dyDescent="0.45">
      <c r="B22" s="26"/>
    </row>
    <row r="23" spans="1:6" x14ac:dyDescent="0.45">
      <c r="A23" s="1" t="s">
        <v>45</v>
      </c>
      <c r="B23" s="29">
        <v>640.90599999999995</v>
      </c>
    </row>
    <row r="24" spans="1:6" x14ac:dyDescent="0.45">
      <c r="A24" s="1" t="s">
        <v>47</v>
      </c>
      <c r="B24" s="29">
        <v>769.08719999999994</v>
      </c>
    </row>
    <row r="25" spans="1:6" x14ac:dyDescent="0.45">
      <c r="A25" s="1" t="s">
        <v>46</v>
      </c>
      <c r="B25" s="29">
        <v>833.17779999999993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Espacios de trabajo </vt:lpstr>
      <vt:lpstr>Áreas Comunes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José González Hernández</dc:creator>
  <cp:lastModifiedBy>Isis Sáenz Méndez</cp:lastModifiedBy>
  <cp:lastPrinted>2021-09-10T20:06:34Z</cp:lastPrinted>
  <dcterms:created xsi:type="dcterms:W3CDTF">2021-09-08T17:42:22Z</dcterms:created>
  <dcterms:modified xsi:type="dcterms:W3CDTF">2021-09-16T16:23:35Z</dcterms:modified>
</cp:coreProperties>
</file>