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7050"/>
  </bookViews>
  <sheets>
    <sheet name="Consolidado" sheetId="1" r:id="rId1"/>
  </sheets>
  <definedNames>
    <definedName name="_xlnm._FilterDatabase" localSheetId="0" hidden="1">Consolidado!$A$1:$M$8</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K6" i="1"/>
  <c r="K4"/>
  <c r="K3"/>
  <c r="H8" l="1"/>
  <c r="J5"/>
  <c r="K5" s="1"/>
  <c r="I2"/>
  <c r="K2" s="1"/>
  <c r="J8" l="1"/>
  <c r="I8"/>
  <c r="K8"/>
</calcChain>
</file>

<file path=xl/sharedStrings.xml><?xml version="1.0" encoding="utf-8"?>
<sst xmlns="http://schemas.openxmlformats.org/spreadsheetml/2006/main" count="47" uniqueCount="30">
  <si>
    <t>Presupuesto Ordinario</t>
  </si>
  <si>
    <t>CFCODIGO</t>
  </si>
  <si>
    <t>CENTRO FUNCIONAL</t>
  </si>
  <si>
    <t>JUSTIFICACION</t>
  </si>
  <si>
    <t>CONCEPTO GASTO</t>
  </si>
  <si>
    <t>PARTIDA</t>
  </si>
  <si>
    <t>ACTIVIDAD ECONÓMICA</t>
  </si>
  <si>
    <t>Financiado con Superávit Específico ICD Diciembre 2020</t>
  </si>
  <si>
    <t>Financiado con Transferencia Extraordinaria ICD</t>
  </si>
  <si>
    <t>Financiado con Superávit Específico a Diciembre 2019</t>
  </si>
  <si>
    <t>Total Presupuesto</t>
  </si>
  <si>
    <t>0031</t>
  </si>
  <si>
    <t>CENTRO PARA PERSONAS MENORES DE EDAD</t>
  </si>
  <si>
    <t>01-03-02-01-01-07</t>
  </si>
  <si>
    <t>0023</t>
  </si>
  <si>
    <t>ATENCIÓN A PACIENTES</t>
  </si>
  <si>
    <t>0011</t>
  </si>
  <si>
    <t>COORDINACIÓN DE ORGANISMOS REGIONALES</t>
  </si>
  <si>
    <t>Contratación de Servicios Profesionales en Administración de Servicios de Salud para brindar atención en los Nuevos Centros de Atención Integral en Tabaco, Alcohol y otras Drogas. En otras zonas del País donde el IAFA no llegaba a saber Pavas, Liberia, He</t>
  </si>
  <si>
    <t>Servicios en ciencias económicas y sociales</t>
  </si>
  <si>
    <t>1.04.04</t>
  </si>
  <si>
    <t>01-03-03-01-05-07</t>
  </si>
  <si>
    <t>01-03-03-01-05-09</t>
  </si>
  <si>
    <t>Brindar atención temporal a personas en situación de calle consumidoras de drogas, de acuerdo a sus necesidades físicas, económicas y sociales, con el fin enfoque de reducción de daños a través de adquisición de servicios.</t>
  </si>
  <si>
    <t>01-03-01-01-12-07</t>
  </si>
  <si>
    <t>01-03-01-01-12-02</t>
  </si>
  <si>
    <t>De no contar con esta contratación nos se podría brindar el servicio de alimentación de los residentes de Casa JAGUAR, esto implicaría rescinder del contrato lo que implicaria en incurrir en una pago de indemnización</t>
  </si>
  <si>
    <t>Alimentos y Bebidas</t>
  </si>
  <si>
    <t>2.02.03</t>
  </si>
  <si>
    <t>Total</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</si>
</sst>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b/>
      <sz val="11"/>
      <color theme="1"/>
      <name val="Arial Narrow"/>
      <family val="2"/>
    </font>
    <font>
      <sz val="11"/>
      <color theme="1"/>
      <name val="Arial Narrow"/>
      <family val="2"/>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4" fontId="2" fillId="2" borderId="3" xfId="0" applyNumberFormat="1" applyFont="1" applyFill="1" applyBorder="1" applyAlignment="1">
      <alignment horizontal="center" wrapText="1"/>
    </xf>
    <xf numFmtId="4" fontId="0" fillId="0" borderId="0" xfId="0" applyNumberFormat="1"/>
    <xf numFmtId="0" fontId="3" fillId="2" borderId="4" xfId="0" applyFont="1" applyFill="1" applyBorder="1" applyAlignment="1">
      <alignment horizontal="left" wrapText="1"/>
    </xf>
    <xf numFmtId="4" fontId="3" fillId="2" borderId="4" xfId="0" applyNumberFormat="1" applyFont="1" applyFill="1" applyBorder="1" applyAlignment="1">
      <alignment horizontal="right" wrapText="1"/>
    </xf>
    <xf numFmtId="0" fontId="3" fillId="2" borderId="4" xfId="0" quotePrefix="1" applyFont="1" applyFill="1" applyBorder="1" applyAlignment="1">
      <alignment horizontal="left" wrapText="1"/>
    </xf>
    <xf numFmtId="4" fontId="0" fillId="2" borderId="0" xfId="0" applyNumberFormat="1" applyFill="1"/>
    <xf numFmtId="0" fontId="0" fillId="2" borderId="0" xfId="0" applyFill="1"/>
    <xf numFmtId="4" fontId="4" fillId="2" borderId="4" xfId="0" applyNumberFormat="1" applyFont="1" applyFill="1" applyBorder="1" applyAlignment="1">
      <alignment horizontal="right" wrapText="1"/>
    </xf>
    <xf numFmtId="0" fontId="2" fillId="2" borderId="5" xfId="0" applyFont="1" applyFill="1" applyBorder="1" applyAlignment="1">
      <alignment horizontal="left" wrapText="1"/>
    </xf>
    <xf numFmtId="0" fontId="1" fillId="0" borderId="6" xfId="0" applyFont="1" applyBorder="1"/>
    <xf numFmtId="4" fontId="1" fillId="0" borderId="7"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8"/>
  <sheetViews>
    <sheetView tabSelected="1" topLeftCell="E1" workbookViewId="0">
      <selection activeCell="K12" sqref="K12"/>
    </sheetView>
  </sheetViews>
  <sheetFormatPr baseColWidth="10" defaultRowHeight="15"/>
  <cols>
    <col min="1" max="1" width="13.28515625" customWidth="1"/>
    <col min="3" max="3" width="14.7109375" customWidth="1"/>
    <col min="4" max="4" width="48.5703125" customWidth="1"/>
    <col min="5" max="5" width="13.42578125" customWidth="1"/>
    <col min="7" max="7" width="18.140625" customWidth="1"/>
    <col min="8" max="9" width="14.5703125" customWidth="1"/>
    <col min="10" max="11" width="14.85546875" customWidth="1"/>
    <col min="12" max="12" width="14.5703125" style="4" bestFit="1" customWidth="1"/>
    <col min="13" max="13" width="13.85546875" bestFit="1" customWidth="1"/>
  </cols>
  <sheetData>
    <row r="1" spans="1:13" ht="66">
      <c r="A1" s="1" t="s">
        <v>0</v>
      </c>
      <c r="B1" s="2" t="s">
        <v>1</v>
      </c>
      <c r="C1" s="2" t="s">
        <v>2</v>
      </c>
      <c r="D1" s="2" t="s">
        <v>3</v>
      </c>
      <c r="E1" s="2" t="s">
        <v>4</v>
      </c>
      <c r="F1" s="2" t="s">
        <v>5</v>
      </c>
      <c r="G1" s="2" t="s">
        <v>6</v>
      </c>
      <c r="H1" s="3" t="s">
        <v>7</v>
      </c>
      <c r="I1" s="3" t="s">
        <v>8</v>
      </c>
      <c r="J1" s="3" t="s">
        <v>9</v>
      </c>
      <c r="K1" s="3" t="s">
        <v>10</v>
      </c>
    </row>
    <row r="2" spans="1:13" s="9" customFormat="1" ht="82.5">
      <c r="A2" s="5" t="s">
        <v>0</v>
      </c>
      <c r="B2" s="5" t="s">
        <v>16</v>
      </c>
      <c r="C2" s="5" t="s">
        <v>17</v>
      </c>
      <c r="D2" s="5" t="s">
        <v>18</v>
      </c>
      <c r="E2" s="5" t="s">
        <v>19</v>
      </c>
      <c r="F2" s="5" t="s">
        <v>20</v>
      </c>
      <c r="G2" s="5" t="s">
        <v>21</v>
      </c>
      <c r="H2" s="6"/>
      <c r="I2" s="6">
        <f>636045021.56-10162203.01</f>
        <v>625882818.54999995</v>
      </c>
      <c r="J2" s="6"/>
      <c r="K2" s="6">
        <f>+H2+I2+J2</f>
        <v>625882818.54999995</v>
      </c>
      <c r="L2" s="8"/>
      <c r="M2" s="8"/>
    </row>
    <row r="3" spans="1:13" s="9" customFormat="1" ht="82.5">
      <c r="A3" s="5" t="s">
        <v>0</v>
      </c>
      <c r="B3" s="5" t="s">
        <v>16</v>
      </c>
      <c r="C3" s="5" t="s">
        <v>17</v>
      </c>
      <c r="D3" s="5" t="s">
        <v>18</v>
      </c>
      <c r="E3" s="5" t="s">
        <v>19</v>
      </c>
      <c r="F3" s="5" t="s">
        <v>20</v>
      </c>
      <c r="G3" s="5" t="s">
        <v>22</v>
      </c>
      <c r="H3" s="6"/>
      <c r="I3" s="6"/>
      <c r="J3" s="6">
        <v>110961117.19</v>
      </c>
      <c r="K3" s="6">
        <f t="shared" ref="K3:K6" si="0">+H3+I3+J3</f>
        <v>110961117.19</v>
      </c>
      <c r="L3" s="8"/>
      <c r="M3" s="8"/>
    </row>
    <row r="4" spans="1:13" ht="66">
      <c r="A4" s="5" t="s">
        <v>0</v>
      </c>
      <c r="B4" s="5" t="s">
        <v>14</v>
      </c>
      <c r="C4" s="5" t="s">
        <v>15</v>
      </c>
      <c r="D4" s="5" t="s">
        <v>23</v>
      </c>
      <c r="E4" s="5" t="s">
        <v>19</v>
      </c>
      <c r="F4" s="5" t="s">
        <v>20</v>
      </c>
      <c r="G4" s="5" t="s">
        <v>24</v>
      </c>
      <c r="H4" s="10"/>
      <c r="I4" s="10">
        <v>127811234.26000001</v>
      </c>
      <c r="J4" s="6">
        <v>251324929.31</v>
      </c>
      <c r="K4" s="6">
        <f t="shared" si="0"/>
        <v>379136163.56999999</v>
      </c>
      <c r="M4" s="4"/>
    </row>
    <row r="5" spans="1:13" ht="66">
      <c r="A5" s="5" t="s">
        <v>0</v>
      </c>
      <c r="B5" s="5" t="s">
        <v>14</v>
      </c>
      <c r="C5" s="5" t="s">
        <v>15</v>
      </c>
      <c r="D5" s="5" t="s">
        <v>23</v>
      </c>
      <c r="E5" s="5" t="s">
        <v>19</v>
      </c>
      <c r="F5" s="5" t="s">
        <v>20</v>
      </c>
      <c r="G5" s="5" t="s">
        <v>25</v>
      </c>
      <c r="H5" s="6"/>
      <c r="I5" s="6"/>
      <c r="J5" s="6">
        <f>72423525.93+37386525</f>
        <v>109810050.93000001</v>
      </c>
      <c r="K5" s="6">
        <f t="shared" si="0"/>
        <v>109810050.93000001</v>
      </c>
      <c r="M5" s="4"/>
    </row>
    <row r="6" spans="1:13" ht="62.1" customHeight="1">
      <c r="A6" s="5" t="s">
        <v>0</v>
      </c>
      <c r="B6" s="7" t="s">
        <v>11</v>
      </c>
      <c r="C6" s="5" t="s">
        <v>12</v>
      </c>
      <c r="D6" s="5" t="s">
        <v>26</v>
      </c>
      <c r="E6" s="5" t="s">
        <v>27</v>
      </c>
      <c r="F6" s="5" t="s">
        <v>28</v>
      </c>
      <c r="G6" s="5" t="s">
        <v>13</v>
      </c>
      <c r="H6" s="6"/>
      <c r="I6" s="6">
        <v>39000000</v>
      </c>
      <c r="J6" s="6"/>
      <c r="K6" s="6">
        <f t="shared" si="0"/>
        <v>39000000</v>
      </c>
      <c r="L6"/>
    </row>
    <row r="7" spans="1:13" ht="15.75" thickBot="1"/>
    <row r="8" spans="1:13" ht="17.25" thickBot="1">
      <c r="A8" s="11" t="s">
        <v>29</v>
      </c>
      <c r="B8" s="12"/>
      <c r="C8" s="12"/>
      <c r="D8" s="12"/>
      <c r="E8" s="12"/>
      <c r="F8" s="12"/>
      <c r="G8" s="12"/>
      <c r="H8" s="13">
        <f>SUM(H2:H6)</f>
        <v>0</v>
      </c>
      <c r="I8" s="13">
        <f>SUM(I2:I6)</f>
        <v>792694052.80999994</v>
      </c>
      <c r="J8" s="13">
        <f>SUM(J2:J6)</f>
        <v>472096097.43000001</v>
      </c>
      <c r="K8" s="13">
        <f>SUM(K2:K6)</f>
        <v>1264790150.24</v>
      </c>
      <c r="M8" s="4"/>
    </row>
    <row r="10" spans="1:13">
      <c r="H10" s="4"/>
      <c r="I10" s="4"/>
      <c r="J10" s="4"/>
      <c r="K10" s="4"/>
      <c r="M10" s="4"/>
    </row>
    <row r="11" spans="1:13">
      <c r="J11" s="4"/>
      <c r="K11" s="4"/>
    </row>
    <row r="12" spans="1:13">
      <c r="J12" s="4"/>
      <c r="K12" s="4"/>
      <c r="M12" s="4"/>
    </row>
    <row r="13" spans="1:13">
      <c r="H13" s="4"/>
      <c r="I13" s="4"/>
    </row>
    <row r="14" spans="1:13">
      <c r="M14" s="4"/>
    </row>
    <row r="16" spans="1:13">
      <c r="M16" s="4"/>
    </row>
    <row r="18" spans="13:13">
      <c r="M18" s="4"/>
    </row>
  </sheetData>
  <autoFilter ref="A1:M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Phillips Barrantes</dc:creator>
  <cp:lastModifiedBy>cbenavides</cp:lastModifiedBy>
  <dcterms:created xsi:type="dcterms:W3CDTF">2021-04-21T15:48:10Z</dcterms:created>
  <dcterms:modified xsi:type="dcterms:W3CDTF">2021-04-22T20:16:46Z</dcterms:modified>
</cp:coreProperties>
</file>