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worksheet+xml" PartName="/xl/worksheets/sheet9.xml"/>
  <Override ContentType="application/vnd.openxmlformats-officedocument.spreadsheetml.worksheet+xml" PartName="/xl/worksheets/sheet8.xml"/>
  <Override ContentType="application/vnd.openxmlformats-officedocument.spreadsheetml.worksheet+xml" PartName="/xl/worksheets/sheet7.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9.xml"/>
  <Override ContentType="application/vnd.openxmlformats-officedocument.drawing+xml" PartName="/xl/drawings/drawing8.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7.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DASHBOARD" sheetId="1" r:id="rId4"/>
    <sheet state="visible" name="1-ASD" sheetId="2" r:id="rId5"/>
    <sheet state="visible" name="2-S2D" sheetId="3" r:id="rId6"/>
    <sheet state="visible" name="3-S3D" sheetId="4" r:id="rId7"/>
    <sheet state="visible" name="4-SR" sheetId="5" r:id="rId8"/>
    <sheet state="visible" name="5-IMP" sheetId="6" r:id="rId9"/>
    <sheet state="visible" name="6-PPR" sheetId="7" r:id="rId10"/>
    <sheet state="visible" name="7-PP" sheetId="8" r:id="rId11"/>
    <sheet state="visible" name="8-RYD" sheetId="9" r:id="rId12"/>
  </sheets>
  <definedNames>
    <definedName hidden="1" localSheetId="2" name="_xlnm._FilterDatabase">'2-S2D'!$A$1:$R$60</definedName>
    <definedName hidden="1" localSheetId="4" name="_xlnm._FilterDatabase">'4-SR'!$A$1:$M$110</definedName>
  </definedNames>
  <calcPr/>
</workbook>
</file>

<file path=xl/sharedStrings.xml><?xml version="1.0" encoding="utf-8"?>
<sst xmlns="http://schemas.openxmlformats.org/spreadsheetml/2006/main" count="2738" uniqueCount="1554">
  <si>
    <t>VERIFICACIÓN EN SISTEMA</t>
  </si>
  <si>
    <t>Total de Casos</t>
  </si>
  <si>
    <t>Jensi</t>
  </si>
  <si>
    <t>Yamileth</t>
  </si>
  <si>
    <t xml:space="preserve"> Diego MTSS</t>
  </si>
  <si>
    <t>Gindra</t>
  </si>
  <si>
    <t>Diego IMAS</t>
  </si>
  <si>
    <t>Total Verificación</t>
  </si>
  <si>
    <t>Pendientes</t>
  </si>
  <si>
    <t>Aprobados Sin Depósito (ASP)</t>
  </si>
  <si>
    <t>N/A</t>
  </si>
  <si>
    <t>Sin Segundo Depósito (S2D)</t>
  </si>
  <si>
    <t>Sin Tercer Depósito (S3D)</t>
  </si>
  <si>
    <t>Sin Respuesta (SR)</t>
  </si>
  <si>
    <t>Impedimentos (IMP)</t>
  </si>
  <si>
    <t>Pendiente por retiro (PPR)</t>
  </si>
  <si>
    <t>Problemas con la Plataforma (PP)</t>
  </si>
  <si>
    <t>Revocatoria y Devolución (RYD)</t>
  </si>
  <si>
    <t>TOTAL GENERAL</t>
  </si>
  <si>
    <t>Analista</t>
  </si>
  <si>
    <t>Filas</t>
  </si>
  <si>
    <r>
      <rPr>
        <rFont val="Arial"/>
        <b/>
        <sz val="10.0"/>
      </rPr>
      <t>Para columnas de la J a la M:</t>
    </r>
    <r>
      <rPr>
        <rFont val="Arial"/>
        <color rgb="FF000000"/>
        <sz val="10.0"/>
      </rPr>
      <t xml:space="preserve"> Hoja 6</t>
    </r>
  </si>
  <si>
    <t>todas</t>
  </si>
  <si>
    <r>
      <rPr>
        <b/>
        <sz val="10.0"/>
      </rPr>
      <t xml:space="preserve">Para columnas de la J a la M: </t>
    </r>
    <r>
      <rPr>
        <sz val="10.0"/>
      </rPr>
      <t>Hoja 2</t>
    </r>
  </si>
  <si>
    <t>2 a 67</t>
  </si>
  <si>
    <t>68 a 134</t>
  </si>
  <si>
    <r>
      <rPr>
        <b/>
        <sz val="10.0"/>
      </rPr>
      <t xml:space="preserve">Para columnas de la J a la M: </t>
    </r>
    <r>
      <rPr>
        <sz val="10.0"/>
      </rPr>
      <t>Hoja 4</t>
    </r>
  </si>
  <si>
    <t>Diego MTSS</t>
  </si>
  <si>
    <t>2 a 81</t>
  </si>
  <si>
    <t>82 a 110</t>
  </si>
  <si>
    <r>
      <rPr>
        <b/>
        <sz val="10.0"/>
      </rPr>
      <t xml:space="preserve">Para columnas de la J a la M: </t>
    </r>
    <r>
      <rPr>
        <sz val="10.0"/>
      </rPr>
      <t>HojaS 1,3,5,7 y 8</t>
    </r>
  </si>
  <si>
    <t>ANALISTA</t>
  </si>
  <si>
    <t>#</t>
  </si>
  <si>
    <t>Fecha Registro</t>
  </si>
  <si>
    <t>Expediente DHR</t>
  </si>
  <si>
    <t>Cédula</t>
  </si>
  <si>
    <t>Nombre</t>
  </si>
  <si>
    <t>Teléfono</t>
  </si>
  <si>
    <t>Correo electrónico</t>
  </si>
  <si>
    <t>Problemática expuesta</t>
  </si>
  <si>
    <t>Fecha ingreso registro</t>
  </si>
  <si>
    <t>Estado</t>
  </si>
  <si>
    <t>Comentarios Adicionales</t>
  </si>
  <si>
    <t>Monto Mensual</t>
  </si>
  <si>
    <t>323732-2020</t>
  </si>
  <si>
    <t>Sandra Lucia Chavarria Martinez</t>
  </si>
  <si>
    <t>7179-6224</t>
  </si>
  <si>
    <t>seasson51@gmail.com</t>
  </si>
  <si>
    <t>APROBADO SIN DEPÓSITO: Solicitó el bono proteger, se le aprobó pero por problemas en la cuenta en el BCR no se le ha hecho efectivo, tuvo que abrir otra cuenta y reportarla pero no se le ha depositado el bono.</t>
  </si>
  <si>
    <t>Sin cuenta bancaria para realizar el depósito</t>
  </si>
  <si>
    <t>Se intentó depositar el prmer tracto del bono proteger y el deposto fue rebotado, en el sistema se evidencia una solicitud de apertura de cuenta bancaria con e Banco Popular, el 2 de mayo y aun la cuenta no se ha aperturado por lo tanto n el sistema n existe una cuenta bancaria para poder depositar el beneficio.</t>
  </si>
  <si>
    <t>326480-2020</t>
  </si>
  <si>
    <t>Sergio Alonso Guillen Brenes</t>
  </si>
  <si>
    <t>sergioalonsoguillenbrenes@gmail.com</t>
  </si>
  <si>
    <t>APROBADO SIN DEPÓSITO: El 7 de mayo le notificaron el depósito de su bono proteger, el cual no se dio, le llegó un mensaje que le habína abierto una cuenta en el Banco Popular, y que debía ir luego del 19 de junio al banco, acudió y ni siquiera tenía cuenta abierta.</t>
  </si>
  <si>
    <t>En trámite validación y análisis</t>
  </si>
  <si>
    <t>Es posible que los mensajes recibidos, no correspondían a su tramite, recordemos que los medios de notificación son digitados por el solictante de beneficio y en muchos de los casos las personas consignan datos incorrecto por lo que los mensajes enviados le llegan a otras personas.Efectivamente este trámite tiene uns solictud de apertura de cuenta bancaria, la cual no se ha concretado y el trámite de aprobación del beneficio se encuentra en análisis.</t>
  </si>
  <si>
    <t>326965-2020</t>
  </si>
  <si>
    <t>Karla Patricia Rodriguez Alfaro</t>
  </si>
  <si>
    <t>ka_ra_al@hotmail.com</t>
  </si>
  <si>
    <t>APROBADO SIN DEPÓSITO: La cuenta que colocó para recibir bono proteger estaba bloqueada pro lo que tuvo que corregir en el formulario protger y pedir una nueva. El 27 de mayo le notifican que le habían depositado desde el 21 de mayo el bono proteger, por lo que acude al banco y no hay depósito ni cuenta nueva. El 22 había cambiado el IBAN para una cuenta del BCR activa. Pese a esto no le han realizado el depósito del bono ya aprobado.</t>
  </si>
  <si>
    <t>Aprobado y otorgado 2do tracto Bono Proteger</t>
  </si>
  <si>
    <t>El 21 de mayo le fue depositado el primer tracto y el 3 de julio le fue depositado el segundo tracto del Bono Proteger.</t>
  </si>
  <si>
    <t>327913-2020</t>
  </si>
  <si>
    <t>Darcy Orieta Odio Hodgson</t>
  </si>
  <si>
    <t>odiodarcy@gmail.com</t>
  </si>
  <si>
    <t xml:space="preserve">APROBADO SIN DEPÓSITO: Desde abril le notificaron que su bono proteger esta aprobado, acude al Banco Popular y Nacional y no existe depósito alguno. </t>
  </si>
  <si>
    <t>Aprobado y otorgado 3er tracto de Bono Proteger</t>
  </si>
  <si>
    <t>El 3 de mayo le fue depositado el primer tracto y el 6 de junio le fue depositado el segundo tracto y el 10 de julio se depositó el tercer tracto del Bono Proteger. Todos los depositos en una cuenta del Banco Popular</t>
  </si>
  <si>
    <t>326525-2020</t>
  </si>
  <si>
    <t>Adrian Manuel Ramirez Montero</t>
  </si>
  <si>
    <t>arm37.adrian@gmail.com</t>
  </si>
  <si>
    <t xml:space="preserve">FALTA 2DO DEPÓSITO: Esperaba su segundo bono proteger y al consultar en el chat del IMAS le indican que retiró su solicitud lo cual no es cierto. </t>
  </si>
  <si>
    <t>En trámite validación y análisis posterior a la re-activación de su solicitud</t>
  </si>
  <si>
    <t>El 9/5/2020 le informamos que el 02/05/2020 hemos depositado 125000 a su cuenta registrada. El  7/05/2020 retiró su solicitud mediante la autogestión de su información en "Mi Expediente Digital", el 17/07/2020 reactivó la solicitud. Esta gestión implica un retraso en el proceso de trámite, validación y análisis que se realiza de previo a cada pago</t>
  </si>
  <si>
    <t>326865-2020</t>
  </si>
  <si>
    <t>Yssamar Yvelisse Abreu Acevedo</t>
  </si>
  <si>
    <t>70-81-74-73</t>
  </si>
  <si>
    <t>no indica</t>
  </si>
  <si>
    <t>FALTA 2DO DEPÓSITO: El 21 de abril solicitó el Bono Proteger, recibió el primer depósito de ¢125.000 el 11 de mayo y se le notificó esa aprobación el 27 de mayo. El segundo depósito correspondía en fecha 11 de junio, pero no se le ha realizado, lo cual le preocupa porque en los estados de la página del bono proteger empiezan a indicar que su caso se encuentra en estado de REVALORAR.</t>
  </si>
  <si>
    <t>En trámite validación y análisis posterior al cambio de su cuenta cliente</t>
  </si>
  <si>
    <t>El 19/05/2020 le informamos que el 11/05/2020 hemos depositado 125000 a la cuenta registrada. El 30 de abril solicitó la apertura de una nueva cuenta mediante la autogestión de su información en "Mi Expediente Digital", el 7/07/2020 ingresó nuevamente la cuenta originalmente registrada. Esta gestión implica un retraso en el proceso de trámite, validación y análisis que se realiza de previo a cada pago</t>
  </si>
  <si>
    <t>326932-2020</t>
  </si>
  <si>
    <t>Julio Cesar Jimenez Alvarez</t>
  </si>
  <si>
    <t>8677 - 1542</t>
  </si>
  <si>
    <t>Jimenezwilson432@gmail.com</t>
  </si>
  <si>
    <t>FALTA 2DO DEPÓSITO: Solicitó el Bono Proteger y este fue aprobado y depositado el 2 de junio, pero el segundo depósito ya  tiene una semana de atraso.</t>
  </si>
  <si>
    <t>El 9/6/2020 le informamos que el 03/06/2020 hemos depositado 125000 a su cuenta registrada. 
 Se confirma gestión de segundo pago de Bono Proteger el 5/07/2020</t>
  </si>
  <si>
    <t>326936-2020</t>
  </si>
  <si>
    <t>Cinthia Patricia Solano Lobo</t>
  </si>
  <si>
    <t xml:space="preserve">FALTA 2DO DEPÓSITO: El 8 d emayo le depositaron el bono proteger, ha estado esperando esegundo bono y no se le entrega. </t>
  </si>
  <si>
    <t>El 08/05/2020 hemos depositado 125000 a su cuenta registrada. El  14/07/2020 reactivó la solicitud. Esta gestión implica un retraso en el proceso de trámite, validación y análisis que se realiza de previo a cada pago.</t>
  </si>
  <si>
    <t>326942-2020</t>
  </si>
  <si>
    <t>Kenia Maria Lopez Avellan</t>
  </si>
  <si>
    <t>8528-3346 / 8392-5897</t>
  </si>
  <si>
    <t>klopeza22@gmail.com</t>
  </si>
  <si>
    <t>FALTA 2DO DEPÓSITO: A principios de abril solicitó el Bono Proteger, se lo aprobaron y le hicieron el primer depósito el 3 de mayo. A julio no ha recibido el segundo depósito.</t>
  </si>
  <si>
    <t>El 03/05/2020 hemos depositado 125000 a su cuenta registrada. El 30 de abril solicitó la apertura de una nueva cuenta mediante la autogestión de su información en "Mi Expediente Digital" y el  17/07/2020 reactivó la solicitud. Esta gestión implica un retraso en el proceso de trámite, validación y análisis que se realiza de previo a cada pago.</t>
  </si>
  <si>
    <t>326985-2020</t>
  </si>
  <si>
    <t>Yeimi De Los Angeles Santamaria Fuentes</t>
  </si>
  <si>
    <t>Reichel20yeimy@gmail.com</t>
  </si>
  <si>
    <t>FALTA 2DO DEPÓSITO: El 8 de mayo le depositaron el bono proteger, y dos meses despúes no ha recibido el segundo bono.</t>
  </si>
  <si>
    <t>El 14/5/2020 le informamos que el 08/05/2020 hemos depositado 125000 a su cuenta registrada. Se encuentra en planilla para segundo pago</t>
  </si>
  <si>
    <t>327016-2020</t>
  </si>
  <si>
    <t>Warner Leonardo Porras Poveda</t>
  </si>
  <si>
    <t>Povedaleonardo1987@gmail.com</t>
  </si>
  <si>
    <t>FALTA 2DO DEPÓSITO: El 4 de junio recibió una notificación en el que le indicaban que en fecha 2 de junio le habían depositado el bono proteger, sin embargo ha pasado más de un mes y no ha recibido el segundo bono.</t>
  </si>
  <si>
    <t>El 08/05/2020 hemos depositado 125000 a su cuenta registrada y el 06/07/2020 hemos depositado 125000 a su cuenta registrada</t>
  </si>
  <si>
    <t>327021-2020</t>
  </si>
  <si>
    <t>Jeudy Ariel Reyes Cascante</t>
  </si>
  <si>
    <t>8428-2195</t>
  </si>
  <si>
    <t>grettel.21@hotmail.com</t>
  </si>
  <si>
    <t>FALTA 2DO DEPÓSITO: Solicitó el Bono Proteger, se lo aprobaron y recibió el primer depósito el 18 de abril, pero no ha recibido el segundo ni tercer depósito.</t>
  </si>
  <si>
    <t xml:space="preserve">El proceso se encuentra en análisis. Conforme a criterios de ponderación detallados en el decreto ejecutivo  N° 42305 - MTSS - MDHIS, ell sistema realizará la priorización en la asignación de los recursos.
</t>
  </si>
  <si>
    <t>NA</t>
  </si>
  <si>
    <t>327024-2020</t>
  </si>
  <si>
    <t>Jose Isaias Gomez Guevara</t>
  </si>
  <si>
    <t>88295578/8765 7907</t>
  </si>
  <si>
    <t>gomezjs1992@gmail.com</t>
  </si>
  <si>
    <t xml:space="preserve">FALTA 2DO DEPÓSITO: Desde el viernes 3 de julio le correspondía el pago del segundo bono proteger y no le han realizado el depósito del mismo. </t>
  </si>
  <si>
    <t>Solicitud declarada sin lugar por incumplimiento del Art 7 del Decreto Bono  Proteger N° 42305 - MTSS - MDHIS</t>
  </si>
  <si>
    <t>El 03/06/2020 hemos depositado 125000 a su cuenta registrada. Posteriormente se detecta que recibe beneficio y se declara sin lugar futuros pagos</t>
  </si>
  <si>
    <t>327052-2020</t>
  </si>
  <si>
    <t>Brenda Abdelnour Lorenzo</t>
  </si>
  <si>
    <t>brendaabdelour@gmail.com</t>
  </si>
  <si>
    <t xml:space="preserve">FALTA 2DO DEPÓSITO: El 21 de mayo le depositaron el bono protger y no ha recibido el segundo bono. </t>
  </si>
  <si>
    <t>El 21/05/2020 hemos depositado 125000 a su cuenta registrada y el 07/07/2020 hemos depositado 125000 a su cuenta registrada</t>
  </si>
  <si>
    <t>327068-2020</t>
  </si>
  <si>
    <t>Ibett Morera Herrera</t>
  </si>
  <si>
    <t>moreraherrerai@gmail.com</t>
  </si>
  <si>
    <t xml:space="preserve">FALTA 2DO DEPÓSITO: En fecha 5 de mayo recibió el primer depósito de bono proteger, posterior a ello no le han depositado el segundo tracto. </t>
  </si>
  <si>
    <t>El 05/05/2020 hemos depositado 125000 a su cuenta registrada. El  16/07/2020 reactivó la solicitud. Esta gestión implica un retraso en el proceso de trámite, validación y análisis que se realiza de previo a cada pago.</t>
  </si>
  <si>
    <t>327079-2020</t>
  </si>
  <si>
    <t>Maria Alejandra Soto Mora</t>
  </si>
  <si>
    <t>6483-1666</t>
  </si>
  <si>
    <t xml:space="preserve">FALTA 2DO DEPÓSITO: En fecha 8 de mayo recibió el bono proteger y no le han pagado el segundo tracto. </t>
  </si>
  <si>
    <t>El 08/05/2020 hemos depositado 125000 a su cuenta registrada. El  18/07/2020 reactivó la solicitud. Esta gestión implica un retraso en el proceso de trámite, validación y análisis que se realiza de previo a cada pago.</t>
  </si>
  <si>
    <t>327085-2020</t>
  </si>
  <si>
    <t>Marden Heriberto Bonilla Zamora</t>
  </si>
  <si>
    <t xml:space="preserve">FALTA 2DO DEPÓSITO: El 2 de junio le llegó el bono proteger y no le han brindado el segundo depósito. </t>
  </si>
  <si>
    <t>El 02/06/2020 hemos depositado 125000 a su cuenta registrada y el 05/07/2020 hemos depositado 125000 a su cuenta registrada</t>
  </si>
  <si>
    <t>327092-2021</t>
  </si>
  <si>
    <t>Maria Jose Bolaños Solis</t>
  </si>
  <si>
    <t>Bolanossmaria@gmail.com</t>
  </si>
  <si>
    <t xml:space="preserve">FALTA 2DO DEPÓSITO: El 21 de abril le depositaron el bono protger y no ha recibido segundo bono. </t>
  </si>
  <si>
    <t>El 21/04/2020, se deposito en su cuenta registrada 125000, posteriormente registra Solicitud activada el 18/07/2020.  Esta gestión implica un retraso en el proceso de trámite, validación y análisis que se realiza de previo a cada pago.</t>
  </si>
  <si>
    <t>327098-2020</t>
  </si>
  <si>
    <t>Vanessa Morales Ruiz</t>
  </si>
  <si>
    <t>nanemruiz@gmail.com</t>
  </si>
  <si>
    <t>FALTA 2DO DEPÓSITO: En fecha 14 de mayo le depositaron el bono proteger, y no ha recibibo el segundo bono.</t>
  </si>
  <si>
    <t>327144-2020</t>
  </si>
  <si>
    <t>Bernal Alfonso Lopez Quesada</t>
  </si>
  <si>
    <t>bernallopezq06@gmail.com</t>
  </si>
  <si>
    <t>El 22/04/2020 solicitó una nueva cuenta, que se le otorgó el 20/05/2020 y el 27/5/2020 le informamos que el 21/05/2020 hemos depositado 125000 a su cuenta registrada.  Posteriormente, el 29/05/2020 solicitó nuevamente una cuenta. Esta gestión implica un retraso en el proceso de trámite, validación y análisis que se realiza de previo a cada pago.</t>
  </si>
  <si>
    <t>327172-2020</t>
  </si>
  <si>
    <t>Adriana Catalina Diaz Pacheco</t>
  </si>
  <si>
    <t>Catajj24@gmail.com</t>
  </si>
  <si>
    <t xml:space="preserve">FALTA 2DO DEPÓSITO: En fecha 12 de junio le debía llegar el segundo bono proteger, sin embargo no le han realizado el depósito. </t>
  </si>
  <si>
    <t>El 12/05/2020 hemos depositado 62500 a su cuenta registrada y el 16/06/2020 hemos depositado 62500 a su cuenta registrada</t>
  </si>
  <si>
    <t>327229-2020</t>
  </si>
  <si>
    <t>Daniel Lorenzo Alvarez Valle</t>
  </si>
  <si>
    <t>djmechas@gmail.com</t>
  </si>
  <si>
    <t xml:space="preserve">FALTA 2DO DEPÓSITO: Le depositaron el bono proteger en fecha 29 de abril, y no le han realizado el pago del segundo mes. </t>
  </si>
  <si>
    <t>Le informamos que el 29/04/2020 hemos depositado 125.000 colones a la cuenta registrada. El  13/07/2020 reactivó la solicitud. Esta gestión implica un retraso en el proceso de trámite, validación y análisis que se realiza de previo a cada pago.</t>
  </si>
  <si>
    <t>327267-2020</t>
  </si>
  <si>
    <t>Evelyn Maria Mora Barquero</t>
  </si>
  <si>
    <t>evelynmora441@gmail.com</t>
  </si>
  <si>
    <t>FALTA 2DO DEPÓSITO: Se le aprobó el bono proteger, se le hizo el primer depósito el 2 de junio pero el segundo no lo ha recibido pese a que ya transcurrió más de un mes.</t>
  </si>
  <si>
    <t>327268-2020</t>
  </si>
  <si>
    <t>Heidy Escalante Madrigal</t>
  </si>
  <si>
    <t>8880-8164 / 8326-3265 Estrella mamá</t>
  </si>
  <si>
    <t>FALTA 2DO DEPÓSITO: Solicitó el bono proteger el 22 de abril, se le aprobó y recibió el primer depósito el 21 de mayo, pero al 7 de julio aún sigue a la espera que se realice el segundo depósito.</t>
  </si>
  <si>
    <t>Le informamos que el 21/05/2020 hemos depositado 125.000 colones a la cuenta registrada. El  13/07/2020 reactivó la solicitud. Esta gestión implica un retraso en el proceso de trámite, validación y análisis que se realiza de previo a cada pago.</t>
  </si>
  <si>
    <t>327285-2020</t>
  </si>
  <si>
    <t>Marleni De Los Angeles Aburto Angulo</t>
  </si>
  <si>
    <t>8923-2772</t>
  </si>
  <si>
    <t>FALTA 2DO DEPÓSITO: Le aprobaron el bono proteger y se lo depositaron una vez. Luego se lo suspendieron porque recibía ayudas del Estado. Presentó apelación el 21 de mayo y el 27 de junio le respondieron que no tenía ningún impedimento para continuar recibiendo el bono, pero a la fecha no le realizan el segundo desembolso.</t>
  </si>
  <si>
    <t>El 08/05/2020 hemos depositado 125000 a su cuenta registrada. Se encuentra en planilla para segundo pago</t>
  </si>
  <si>
    <t>327299-2020</t>
  </si>
  <si>
    <t>William Bolaño Ferrer</t>
  </si>
  <si>
    <t xml:space="preserve">wbolanoferrer@gmail.com </t>
  </si>
  <si>
    <t xml:space="preserve">FALTA 2DO DEPÓSITO: El 8 de mayo recibió el bono proteger y no ha recibido el segundo bono. </t>
  </si>
  <si>
    <t>Aprobado y otorgado 1er tracto de Bono Proteger</t>
  </si>
  <si>
    <t>El 07/05/2020 hemos depositado 125000 a su cuenta registrada</t>
  </si>
  <si>
    <t>327328-2020</t>
  </si>
  <si>
    <t>Jose Angel Campos Valverde</t>
  </si>
  <si>
    <t>josecpanadero17@gmail.com</t>
  </si>
  <si>
    <t xml:space="preserve">FALTA 2DO DEPÓSITO: El 12 de mayo le depositaron el bono proteger y a partir de ahí no ha recibido más depósitos. </t>
  </si>
  <si>
    <t>Le informamos que el 21/05/2020 hemos depositado 62.500 colones a la cuenta registrada. El  15/07/2020 reactivó la solicitud. Esta gestión implica un retraso en el proceso de trámite, validación y análisis que se realiza de previo a cada pago.</t>
  </si>
  <si>
    <t>327337-2020</t>
  </si>
  <si>
    <t>Casandra Esquivel Salas</t>
  </si>
  <si>
    <t>8856-0120</t>
  </si>
  <si>
    <t>FALTA 2DO DEPÓSITO: Solicitó el bono proteger desde el 19 de abril. Ya recibió el primer depósito el 3 de mayo y a la fecha no ha recibido el segundo depósito.</t>
  </si>
  <si>
    <t>Le informamos que el 03/05/2020 hemos depositado 125.000 colones a la cuenta registrada. El  19/07/2020 reactivó la solicitud. Esta gestión implica un retraso en el proceso de trámite, validación y análisis que se realiza de previo a cada pago.</t>
  </si>
  <si>
    <t>327360-2020</t>
  </si>
  <si>
    <t>Roger Eduardo Solano Vaglio</t>
  </si>
  <si>
    <t>rsvsolanovaglio.roger@gmail.com</t>
  </si>
  <si>
    <t xml:space="preserve">FALTA 2DO DEPÓSITO: El 21 de mayo le depositaron el bono proteger, y no le han depositado el segundo bono. </t>
  </si>
  <si>
    <t>327378-2020</t>
  </si>
  <si>
    <t>Yaritza Borge Gongora</t>
  </si>
  <si>
    <t>8808-0737</t>
  </si>
  <si>
    <t>FALTA 2DO DEPÓSITO: Solicitó el BONO PROTEGER el 11 de abril. Le hicieron el depósito el 21 de mayo. Esperaba segundo depósito el 21 de junio pero aun no le llega.</t>
  </si>
  <si>
    <t>El 21/05/2020 hemos depositado 125000 a su cuenta registrada y el 16/06/2020 hemos depositado 125000 a su cuenta registrada</t>
  </si>
  <si>
    <t>327414-2020</t>
  </si>
  <si>
    <t>Yojhanna Del Socorro Carmona Peña</t>
  </si>
  <si>
    <t>jomairecubillo@gmail.com</t>
  </si>
  <si>
    <t xml:space="preserve">FALTA 2DO DEPÓSITO: El 7 de mayo le depositaron el bono proteger y no le han realizado depósito del segundo bono. </t>
  </si>
  <si>
    <t>El 07/05/2020 hemos depositado 125000 a su cuenta registrada y el 17/06/2020 hemos depositado 125000 a su cuenta registrada</t>
  </si>
  <si>
    <t>327470-2020</t>
  </si>
  <si>
    <t>Ana Luisa Mora Vega</t>
  </si>
  <si>
    <t xml:space="preserve">FALTA 2DO DEPÓSITO: El 8 de mayo recibió el bono proteger y no le han realziado pago del segundo mes. </t>
  </si>
  <si>
    <t>El 08/05/2020 hemos depositado 125000 a su cuenta registrada. Posteriormente se detecta que recibe beneficio y se declara sin lugar futuros pagos</t>
  </si>
  <si>
    <t>327486-2020</t>
  </si>
  <si>
    <t>Sandra Daniela Arguello Mejias</t>
  </si>
  <si>
    <t>dani_arg17@hotmail.com</t>
  </si>
  <si>
    <t xml:space="preserve">FALTA 2DO DEPÓSITO: El 21 de mayo le depositaron el bono prteger, y no le han depositado el segundo tracto. En la UNED donde estudia le dan un beneficio a las personas que reciben el bono sin embargo ella no aparece en los registros por lo que teme que le cobren la matrícula, ella no sabe que base de datos usan para corroborar esa información. </t>
  </si>
  <si>
    <t>327510-2020</t>
  </si>
  <si>
    <t>Maria Gabriela Rojas Campos</t>
  </si>
  <si>
    <t>gr.8056833@gmail.com</t>
  </si>
  <si>
    <t xml:space="preserve">FALTA 2DO DEPÓSITO: Solicitó en el mes de abril el bono protger y no le han brindado contestación. </t>
  </si>
  <si>
    <t>327519-2020</t>
  </si>
  <si>
    <t>Marlen Fabiola Naranjo Romero</t>
  </si>
  <si>
    <t>6117-1805 / 8545-2571</t>
  </si>
  <si>
    <t>marlennaranjo50@gmail.com</t>
  </si>
  <si>
    <t>FALTA 2DO DEPÓSITO: El 10 de abril presentó solicitud del Bono Proteger, se lo aprobaron y recibió el primer depósito el 8 de mayo, pero no ha recibido el segundo depósito.</t>
  </si>
  <si>
    <t>El 08/05/2020 hemos depositado 125000 a su cuenta registrada</t>
  </si>
  <si>
    <t>327571-2020</t>
  </si>
  <si>
    <t>Sindy Maria Matarrita Martinez</t>
  </si>
  <si>
    <t>64-52-99-35</t>
  </si>
  <si>
    <t>FALTA 2DO DEPÓSITO: Solicitó y le aprobaron el bono proteger, le hicieron el primer depósito el 8 de mayo y le correspondía el segundo depósito el 8 de junio pero al 10 de julio no lo ha recibido.</t>
  </si>
  <si>
    <t>Le informamos que el 08/05/2020 hemos depositado 125.000 colones a la cuenta registrada. El  19/07/2020 reactivó la solicitud. Esta gestión implica un retraso en el proceso de trámite, validación y análisis que se realiza de previo a cada pago.</t>
  </si>
  <si>
    <t>327579-2020</t>
  </si>
  <si>
    <t>Luis Angel Perez Madriz</t>
  </si>
  <si>
    <t>Luisangelperez559@Gmail.com</t>
  </si>
  <si>
    <t xml:space="preserve">FALTA 2DO DEPÓSITO: El 8 de mayo le depositaron el bono proteger, al consultar en la página sobre su segundo depósito le indican que está la cuenta bloqueada, en el banco le dicen que todo está bien, en el IMAS le indican que todo está bien. </t>
  </si>
  <si>
    <t>Le informamos que el 08/05/2020 hemos depositado 125.000 colones a la cuenta registrada. El  17/07/2020 reactivó la solicitud. Esta gestión implica un retraso en el proceso de trámite, validación y análisis que se realiza de previo a cada pago.</t>
  </si>
  <si>
    <t>327594-2020</t>
  </si>
  <si>
    <t>Karen Cristina Chaverri Moya</t>
  </si>
  <si>
    <t>chaverrimoyakaren@gmail.com</t>
  </si>
  <si>
    <t>FALTA 2DO DEPÓSITO: Solicitó el bono proteger desde el 13 de abril. Ya recibió el primer depósito el 5 de mayo y a la fecha no ha recibido el segundo depósito.</t>
  </si>
  <si>
    <t>El 05/05/2020 solicitó una nueva cuenta, y el 08/05/2020 hemos depositado 125000 a su cuenta registrada.  Esta gestión implica un retraso en el proceso de trámite, validación y análisis que se realiza de previo a cada pago.</t>
  </si>
  <si>
    <t>327597-2020</t>
  </si>
  <si>
    <t>Margareth Vanessa Quesada Arauz</t>
  </si>
  <si>
    <t>88909875/
71756119 mamá</t>
  </si>
  <si>
    <t>vquesada059@gmail.com</t>
  </si>
  <si>
    <t>FALTA 2DO DEPÓSITO: El 3 de junio recibió el primer mes del bono proteger pero al 10 de julio no ha recibido el segundo tracto y no sabe las razones de la dilación.</t>
  </si>
  <si>
    <t>327600-2020</t>
  </si>
  <si>
    <t>Misael Guzman Alvarado</t>
  </si>
  <si>
    <t>misaelguzmanalvarado58@hotmail.com</t>
  </si>
  <si>
    <t>FALTA 2DO DEPÓSITO: El 21 de mayo le depositaron el bono proteger y no le han realizado el segundo depósito.</t>
  </si>
  <si>
    <t>El 21/05/2020 hemos depositado 125000 a su cuenta registrada. Posteriormente se detecta que recibe beneficio y se declara sin lugar futuros pagos</t>
  </si>
  <si>
    <t>327607-2020</t>
  </si>
  <si>
    <t>Gordiano Alfonso Montero Guzman</t>
  </si>
  <si>
    <t>gordianoamg93@hotmail.com</t>
  </si>
  <si>
    <t>FALTA 2DO DEPÓSITO: El 8 de mayo le depositron el bono proteger, y está a la espera del segundo mes.</t>
  </si>
  <si>
    <t>Le informamos que el 08/05/2020 hemos depositado 125.000 colones a la cuenta registrada. El  15/07/2020 reactivó la solicitud. Esta gestión implica un retraso en el proceso de trámite, validación y análisis que se realiza de previo a cada pago.</t>
  </si>
  <si>
    <t>327647-2020</t>
  </si>
  <si>
    <t>Jeannette Patricia Sanchez Mora</t>
  </si>
  <si>
    <t>FALTA 2DO DEPÓSITO: Solicitó y se le aprobó el bono proteger, se le hizo el primer depósito el 30 de abril pero a la fecha no ha recibido el segundo depósito.</t>
  </si>
  <si>
    <t>El 29/04/2020 hemos depositado 125000 a su cuenta registrada, el 06/06/2020 hemos depositado 125000 a su cuenta registrada y el 10/07/2020 hemos depositado 125000 a su cuenta registrada</t>
  </si>
  <si>
    <t>327677-2020</t>
  </si>
  <si>
    <t>Roxana De Los Angeles Tardencilla Cruz</t>
  </si>
  <si>
    <t>roxa.tarde21@gmail.com</t>
  </si>
  <si>
    <t xml:space="preserve">FALTA 2DO DEPÓSITO: El 29 de abril recibió el primer depósito por bono proteger, no le dan razón del segundo tracto, ella no ha retirado la solicitud. </t>
  </si>
  <si>
    <t>El 29/04/2020 hemos depositado 125000 a su cuenta registrada</t>
  </si>
  <si>
    <t>327682-2020</t>
  </si>
  <si>
    <t>Jeremy Alberto Vargas Garcia</t>
  </si>
  <si>
    <t xml:space="preserve">jerevargas1981@gmail.com </t>
  </si>
  <si>
    <t xml:space="preserve">FALTA 2DO DEPÓSITO: El 12 de mayo recibió el bono proteger y no le han realizado el segundo depósito. </t>
  </si>
  <si>
    <t>Le informamos que el 12/05/2020 hemos depositado 125.000 colones a la cuenta registrada. El  13/07/2020 reactivó la solicitud. Esta gestión implica un retraso en el proceso de trámite, validación y análisis que se realiza de previo a cada pago.</t>
  </si>
  <si>
    <t>327689-2020</t>
  </si>
  <si>
    <t>Ivannia De Los Angeles Valerio Ramos</t>
  </si>
  <si>
    <t>ivanniaramos2@gmail.com</t>
  </si>
  <si>
    <t xml:space="preserve">FALTA 2DO DEPÓSITO: El 4 de junio recibió bono proteger y no le han depositado el segundo mes. </t>
  </si>
  <si>
    <t>El 02/06/2020 hemos depositado 125000 a su cuenta registrada. Se encuentra en planilla para segundo pago</t>
  </si>
  <si>
    <t>327714-2020</t>
  </si>
  <si>
    <t>Sandra Yanina Mora Castro</t>
  </si>
  <si>
    <t>6221 - 2835 / 
6192 - 2124</t>
  </si>
  <si>
    <t>FALTA 2DO DEPÓSITO: Solicitó el bono proteger, se le aprobó y efectuó el primer depósito el 18 de abril, pero al 13 de julio no ha recibido ni el segundo ni el tercer depósito.</t>
  </si>
  <si>
    <t>327716-2020</t>
  </si>
  <si>
    <t>Esteban David Villanueva Mena</t>
  </si>
  <si>
    <t>esteban16villa1996@gmail.com</t>
  </si>
  <si>
    <t>FALTA 2DO DEPÓSITO: Solicitó el bono proteger el 13 de abril. Recibió el primer depósito el 11 de mayo, pero a la fecha no ha recibido el segundo depósito.</t>
  </si>
  <si>
    <t>El 11/05/2020 hemos depositado 125000 a su cuenta registrada y el 15/06/2020 hemos depositado 125000 a su cuenta registrada</t>
  </si>
  <si>
    <t>327717-2020</t>
  </si>
  <si>
    <t>Lidieth De Los Angeles Batista Gamboa</t>
  </si>
  <si>
    <t>8602-0744 / 8436-0896</t>
  </si>
  <si>
    <t>batistalidieth92@gmail.com</t>
  </si>
  <si>
    <t>FALTA 2DO DEPÓSITO: En Semana Santa solicitó el Bono Proteger, el 20 de abril se le notificó que se le aprobaba y que se le había depositado, pero el depósito se concretó hasta el 8 de mayo. Como no le hacía el segundo depósito, consultó al chat humano y le indicaron que lo que le habían dado era un subsidio del IMAS-Bono de emergencia, luego consultó al Ministerio de Trabajo pero no le dieron ninguna información, sin embargo, en el IMAS-oficina local le indicaron que el subsidio que se le depositó no fue por parte de esa institución.</t>
  </si>
  <si>
    <t>327724-2020</t>
  </si>
  <si>
    <t>Mayela Patricia Gomez Obando</t>
  </si>
  <si>
    <t>8618-4406</t>
  </si>
  <si>
    <t>mayigo1102@gmail.com</t>
  </si>
  <si>
    <t>FALTA 2DO DEPÓSITO: En abril presentó una solicitud de Bono proteger, se la aprobaron y recibió el primer depósito el 8 de mayo, pero no ha recibido el segundo depósito.</t>
  </si>
  <si>
    <t>327727-2020</t>
  </si>
  <si>
    <t>Deicy Bibiana Polanco Tafur</t>
  </si>
  <si>
    <t>mbnmbnico36301902@gmail.com</t>
  </si>
  <si>
    <t xml:space="preserve">FALTA 2DO DEPÓSITO: Tiene más de dos meses de estar esperando su segundo bono proteger y no se le deposita. </t>
  </si>
  <si>
    <t>Le informamos que el 07/05/2020 hemos depositado 125.000 colones a la cuenta registrada. El  11/07/2020 reactivó la solicitud. Esta gestión implica un retraso en el proceso de trámite, validación y análisis que se realiza de previo a cada pago.</t>
  </si>
  <si>
    <t>327728-2020</t>
  </si>
  <si>
    <t>Edwin Eduardo Alfaro Segura</t>
  </si>
  <si>
    <t>6137 - 7393 / 
6120 - 9159</t>
  </si>
  <si>
    <t>FALTA 2DO DEPÓSITO: Se le aprobó el Bono Proteger y se le realizó el primer depósito el 3 de mayo, pero 15 días después le indicaron que debía devolverlo porque ya contaba con una ayuda económica por parte del IMAS. Presentó apelación ante el MTSS con documento probatorio del IMAS que certifica que no recibe ayuda. El 27 de junio recibió comunicado de que ya finalizó la investigación administrativa y se recomienda continuar con el pago del beneficio, pero al 13 de julio no ha recibido el segundo depósito.</t>
  </si>
  <si>
    <t>Le informamos que el 037/05/2020 hemos depositado 125.000 colones a la cuenta registrada. El  18/07/2020 reactivó la solicitud. Esta gestión implica un retraso en el proceso de trámite, validación y análisis que se realiza de previo a cada pago.</t>
  </si>
  <si>
    <t>327736-2020</t>
  </si>
  <si>
    <t>Gustavo Adolfo Bejarano Arrieta</t>
  </si>
  <si>
    <t>tavo7706@gmail.com</t>
  </si>
  <si>
    <t xml:space="preserve">FALTA 2DO DEPÓSITO: El 1 de mayo le depositaron el bono proteger y no le han brindado el segundo tracto. </t>
  </si>
  <si>
    <t>Solicitud retirada</t>
  </si>
  <si>
    <t>327737-2020</t>
  </si>
  <si>
    <t>Evelyn Morales Solis</t>
  </si>
  <si>
    <t>em103493@gmail.com</t>
  </si>
  <si>
    <t xml:space="preserve">FALTA 2DO DEPÓSITO: El 3 de junio recibió el bono proteger y no le han depositado el segundo mes. </t>
  </si>
  <si>
    <t>Le informamos que el 03/06/2020 hemos depositado 125.000 colones a la cuenta registrada. El  13/07/2020 reactivó la solicitud. Esta gestión implica un retraso en el proceso de trámite, validación y análisis que se realiza de previo a cada pago.</t>
  </si>
  <si>
    <t>327743-2020</t>
  </si>
  <si>
    <t>Juan Carlos Mora Fallas</t>
  </si>
  <si>
    <t>morakiri79@gmail.com</t>
  </si>
  <si>
    <t xml:space="preserve">FALTA 2DO DEPÓSITO: El 11 de mayo recibió el bono proteger y no le han realizado el segundo depósito. </t>
  </si>
  <si>
    <t>Le informamos que el 11/05/2020 hemos depositado 125.000 colones a la cuenta registrada. El  16/07/2020 reactivó la solicitud. Esta gestión implica un retraso en el proceso de trámite, validación y análisis que se realiza de previo a cada pago.</t>
  </si>
  <si>
    <t>327744-2020</t>
  </si>
  <si>
    <t>Cindy Patricia Duran Blanco</t>
  </si>
  <si>
    <t>Durancindy679@gmail.com</t>
  </si>
  <si>
    <t xml:space="preserve">FALTA 2DO DEPÓSITO: El 11 de mayo le depositaron el bono proteger, posterior a ello no ha recibido más depósitos. </t>
  </si>
  <si>
    <t>Le informamos que el 11/05/2020 hemos depositado 125.000 colones a la cuenta registrada. El  18/07/2020 reactivó la solicitud. Esta gestión implica un retraso en el proceso de trámite, validación y análisis que se realiza de previo a cada pago.</t>
  </si>
  <si>
    <t>327745-2020</t>
  </si>
  <si>
    <t>Josseth francini Navarro Valverde</t>
  </si>
  <si>
    <t>navarrojosseth@gmail.com</t>
  </si>
  <si>
    <t>FALTA 2DO DEPÓSITO: El 8 de mayo le depositaron el bono proteger, posterior a ello no ha recibido el segundo bono.</t>
  </si>
  <si>
    <t>Le informamos que el 08/05/2020 hemos depositado 125.000 colones a la cuenta registrada. El  22/07/2020 reactivó la solicitud. Esta gestión implica un retraso en el proceso de trámite, validación y análisis que se realiza de previo a cada pago.</t>
  </si>
  <si>
    <t>327752-2020</t>
  </si>
  <si>
    <t>Gerald Eduardo Jiron Vega</t>
  </si>
  <si>
    <t>geraldjiron755@gmail.com</t>
  </si>
  <si>
    <t>327759-2020</t>
  </si>
  <si>
    <t>Eduardo Alejandro Chinchilla Chinchilla</t>
  </si>
  <si>
    <t>eduard23389@gmail.com</t>
  </si>
  <si>
    <t>FALTA 2DO DEPÓSITO: El 8 de mayo le depositaron el primer bono proteger y posterior a ello no ha recibido segundo bono.</t>
  </si>
  <si>
    <t>Le informamos que el 08/05/2020 hemos depositado 125.000 colones a la cuenta registrada. El  18/07/2020 reactivó la solicitud. Esta gestión implica un retraso en el proceso de trámite, validación y análisis que se realiza de previo a cada pago.</t>
  </si>
  <si>
    <t>327762-2020</t>
  </si>
  <si>
    <t>Danis Marcela De La O Nuñez</t>
  </si>
  <si>
    <t>marceladelao0@gmail.com</t>
  </si>
  <si>
    <t>FALTA 2DO DEPÓSITO: El 7 de mayo le depositaron el primer bono proteger y posterior a ello no ha recibido segundo bono.</t>
  </si>
  <si>
    <t>Le informamos que el 07/05/2020 hemos depositado 125.000 colones a la cuenta registrada. El  20/07/2020 reactivó la solicitud. Esta gestión implica un retraso en el proceso de trámite, validación y análisis que se realiza de previo a cada pago.</t>
  </si>
  <si>
    <t>327765-2020</t>
  </si>
  <si>
    <t>Carlos Alberto Cordero Sandoval</t>
  </si>
  <si>
    <t>marifer_rem@hotmail.com</t>
  </si>
  <si>
    <t>FALTA 2DO DEPÓSITO: El 14 de mayo le depositaron el primer bono proteger y posterior a ello no ha recibido segundo bono.</t>
  </si>
  <si>
    <t>Le informamos que el 07/05/2020 hemos depositado 125.000 colones a la cuenta registrada. El  17/07/2020 reactivó la solicitud. Esta gestión implica un retraso en el proceso de trámite, validación y análisis que se realiza de previo a cada pago.</t>
  </si>
  <si>
    <t>327766-2020</t>
  </si>
  <si>
    <t>Andrey Steven Castillo Garita</t>
  </si>
  <si>
    <t>steven.cas96@gmail.com</t>
  </si>
  <si>
    <t>FALTA 2DO DEPÓSITO: El 11 de mayo le depositaron el primer bono proteger y posterior a ello no ha recibido segundo bono.</t>
  </si>
  <si>
    <t>El 11/05/2020 hemos depositado 125000 a su cuenta registrada. Se encuentra en planilla para segundo pago</t>
  </si>
  <si>
    <t>327769-2020</t>
  </si>
  <si>
    <t>Patricia Mireya De Los Angeles Perez Garro</t>
  </si>
  <si>
    <t>patri.perezgarro.55@gmail.com</t>
  </si>
  <si>
    <t>FALTA 2DO DEPÓSITO: En mayo le depositaron el primer bono proteger y posterior a ello no ha recibido segundo bono.</t>
  </si>
  <si>
    <t>El 11/05/2020 solicitó una nueva cuenta, y el 07/05/2020 hemos depositado 125000 a su cuenta registrada.  Esta gestión implica un retraso en el proceso de trámite, validación y análisis que se realiza de previo a cada pago.</t>
  </si>
  <si>
    <t>327783-2020</t>
  </si>
  <si>
    <t>Jose David Fonseca Solis</t>
  </si>
  <si>
    <t>davidfonsecasolis@gmail.com</t>
  </si>
  <si>
    <t>FALTA 2DO DEPÓSITO: Le debía llegar el segundo bono proteger en fecha 5 de julio, el mismo no fue depositado.</t>
  </si>
  <si>
    <t>Se  detecta que recibe beneficio y se declara sin lugar para  pagos</t>
  </si>
  <si>
    <t>327786-2020</t>
  </si>
  <si>
    <t>Rosa Elena Lara Dinarte</t>
  </si>
  <si>
    <t>Rosalaradinarte20@gmail.com</t>
  </si>
  <si>
    <t>FALTA 2DO DEPÓSITO: El 3 de junio le depositaron el bono proteger y no ha recibido el segundo bono.</t>
  </si>
  <si>
    <t xml:space="preserve"> El 03/06/2020 hemos depositado 125000 a su cuenta registrada. Posteriormente se detecta que recibe beneficio y se declara sin lugar futuros pagos</t>
  </si>
  <si>
    <t>327787-2020</t>
  </si>
  <si>
    <t>Maria Jose Campos Mendez</t>
  </si>
  <si>
    <t>mariacamposcr2@gmail.com</t>
  </si>
  <si>
    <t xml:space="preserve">FALTA 2DO DEPÓSITO: No le han efectuado el pago del segundo depósito del bono proteger. </t>
  </si>
  <si>
    <t>327794-2020</t>
  </si>
  <si>
    <t>Alexis Cedeño Morales</t>
  </si>
  <si>
    <t xml:space="preserve">FALTA 2DO DEPÓSITO: El 8 de mayo recibió el bono proteger y posterior a ello no le han realizado más depósitos. </t>
  </si>
  <si>
    <t>327797-2020</t>
  </si>
  <si>
    <t>Jorge Mario Moraga Pavon</t>
  </si>
  <si>
    <t>moragamario608@gmail.com</t>
  </si>
  <si>
    <t xml:space="preserve">FALTA 2DO DEPÓSITO: El 3 de mayo le depositaron el primer bono proteger y posterior a ello no ha recibido segundo bono. </t>
  </si>
  <si>
    <t>Le informamos que el 03/05/2020 hemos depositado 125.000 colones a la cuenta registrada. El  18/07/2020 reactivó la solicitud. Esta gestión implica un retraso en el proceso de trámite, validación y análisis que se realiza de previo a cada pago.</t>
  </si>
  <si>
    <t>327799-2020</t>
  </si>
  <si>
    <t>Jimmy Andrey Gonzalez Viquez</t>
  </si>
  <si>
    <t>jimmy_miyo@costarricense.cr</t>
  </si>
  <si>
    <t xml:space="preserve">Le informamos que el 11/05/2020 hemos depositado 125.000 colones a la cuenta registrada. </t>
  </si>
  <si>
    <t>327805-2020</t>
  </si>
  <si>
    <t>Juliane Pamela Rodriguez Mora</t>
  </si>
  <si>
    <t>rjuliana077@gmail.com</t>
  </si>
  <si>
    <t xml:space="preserve">FALTA 2DO DEPÓSITO: El 7 de mayo le depositaron el bono proteger y no ha recibido el segundo depósito. </t>
  </si>
  <si>
    <t>Le informamos que el 07/05/2020 hemos depositado 125.000 colones a la cuenta registrada. El  15/07/2020 reactivó la solicitud. Esta gestión implica un retraso en el proceso de trámite, validación y análisis que se realiza de previo a cada pago.</t>
  </si>
  <si>
    <t>327807-2020</t>
  </si>
  <si>
    <t>Geisel Elena Gonzalez Jimenez</t>
  </si>
  <si>
    <t>hazelgonzalezjimenez8@gmail.com</t>
  </si>
  <si>
    <t>FALTA 2DO DEPÓSITO: El 3 de junio le depositaron el bono proteger y no le han depositado segundo bono.</t>
  </si>
  <si>
    <t>Le informamos que el 07/07/2020 hemos depositado 125.000 colones a la cuenta registrada.</t>
  </si>
  <si>
    <t>327813-2020</t>
  </si>
  <si>
    <t>Angélica María Ortega Gutierrez</t>
  </si>
  <si>
    <t>angel26angel06@gmail.com</t>
  </si>
  <si>
    <t>FALTA 2DO DEPÓSITO: El 20 de mayo le depositaron el bono proteger y no ha recibido el segundo tracto.</t>
  </si>
  <si>
    <t xml:space="preserve">El 30/5/2020 le informamos que el 20/05/2020 hemos depositado 125000 a su cuenta registrada. El 17/7/2020 se reactivó su solicitud. Esta gestión podría implicar un retraso en el proceso de trámite, validación y análisis que se realiza de previo a cada pago.
</t>
  </si>
  <si>
    <t>327816-2020</t>
  </si>
  <si>
    <t>Fabian Alberto Romero Arce</t>
  </si>
  <si>
    <t>Fa_1611@hotmail.com</t>
  </si>
  <si>
    <t>FALTA 2DO DEPÓSITO: Tiene 2 meses de esperar el depósito del segundo tracto del bono proteger, y el mismo no se realiza.</t>
  </si>
  <si>
    <t>El 14/5/2020 le informamos que el 20/05/2020 hemos depositado 62500 a su cuenta registrada. El 13/7/2020 se reactivó su solicitud. Esta gestión podría implicar un retraso en el proceso de trámite, validación y análisis que se realiza de previo a cada pago.</t>
  </si>
  <si>
    <t>327818-2020</t>
  </si>
  <si>
    <t>Nicole Andrea Hurtado Calderon</t>
  </si>
  <si>
    <t>gamau_02_96@outlook.es</t>
  </si>
  <si>
    <t xml:space="preserve">FALTA 2DO DEPÓSITO: El 08 de mayo recibió el bono proteger y no le han realizado el segundo depósito. </t>
  </si>
  <si>
    <t>El 14/5/2020 le informamos que el 08/05/2020 hemos depositado 125000 a su cuenta registrada. La persona desactivó su solicitud y la reactivó el 13/7/2020. Esta gestión podría implicar un retraso en el proceso de trámite, validación y análisis que se realiza de previo a cada pago.</t>
  </si>
  <si>
    <t>327822-2020</t>
  </si>
  <si>
    <t>Wanda Elvira Brown Naranjo</t>
  </si>
  <si>
    <t>wandabrown@hotmail.es</t>
  </si>
  <si>
    <t>FALTA 2DO DEPÓSITO: El 6 de julio debía recibir su segundo bono proteger y el mismo no se entregó.</t>
  </si>
  <si>
    <t>El 9/6/2020 le informamos que el 02/06/2020 hemos depositado 125000 a su cuenta registrada. El 2/6/2020 la persona usuaria cambia el número de cuenta de destino. Esta gestión podría implicar un retraso en el proceso de trámite, validación y análisis que se realiza de previo a cada pago.</t>
  </si>
  <si>
    <t>327826-2020</t>
  </si>
  <si>
    <t>Heiner Alberto Navarro Mena</t>
  </si>
  <si>
    <t>6191 - 6041 / 
6080 -1119</t>
  </si>
  <si>
    <t>FALTA 2DO DEPÓSITO: Solicitó el Bono Proteger que le fue aprobado y depositado el 11 de mayo, sin embargo, al 13 de julio no ha recibido el segundo y menos el tercer tracto del beneficio.</t>
  </si>
  <si>
    <t>El 19/5/2020 le informamos que el 11/05/2020 hemos depositado 125000 a su cuenta registrada. El 12/05/2020 la persona usuaria retira la solicitud. La solicitud es reactivada el 18/7/2020. Esta gestión podría implicar un retraso en el proceso de trámite, validación y análisis que se realiza de previo a cada pago.</t>
  </si>
  <si>
    <t>327835-2020</t>
  </si>
  <si>
    <t>Sharlyn Gabriela Fernandez Jarquin</t>
  </si>
  <si>
    <t>72524842 / 87896996</t>
  </si>
  <si>
    <t>Sharlynfernandez27@gmail.com</t>
  </si>
  <si>
    <t xml:space="preserve">FALTA 2DO DEPÓSITO: El 14 de  mayo le depositaron el bono proteger y posterior a ello no ha recibido segundo mes. </t>
  </si>
  <si>
    <t>El 14/5/2020 Le informamos que el 08/05/2020 hemos depositado 125000 a su cuenta registrada. El 11/05/2020 el usuario modifica su cuenta en el sistema. El 17/7/2020 se le deposita el segundo tracto. La gestión de actualización de la cuenta podría implicar un retraso en el proceso de trámite, validación y análisis que se realiza de previo a cada pago.</t>
  </si>
  <si>
    <t>327836-2020</t>
  </si>
  <si>
    <t>Yan Greivin Mora Cordero</t>
  </si>
  <si>
    <t>rosabeita12@gmail.com</t>
  </si>
  <si>
    <t xml:space="preserve">FALTA 2DO DEPÓSITO: El 08 de  mayo le depositaron el bono proteger y posterior a ello no ha recibido segundo mes. </t>
  </si>
  <si>
    <t>El 14/5/2020 le informamos que el 07/05/2020 hemos depositado 125000 a su cuenta registrada. La persona usuarua cambió la cuenta y reactivó su solicitud el 22/7/2020. Esta gestión podría implicar un retraso en el proceso de trámite, validación y análisis que se realiza de previo a cada pago.</t>
  </si>
  <si>
    <t>327840-2020</t>
  </si>
  <si>
    <t>Maria Esmeralda Murillo Suarez</t>
  </si>
  <si>
    <t>esme.gre88@gmail.com</t>
  </si>
  <si>
    <t>El 14/5/2020 le informamos que el 08/05/2020 hemos depositado 125000 a su cuenta registrada. La persona usuarua cambió la cuenta y reactivó su solicitud el 22/7/2020. Esta gestión podría implicar un retraso en el proceso de trámite, validación y análisis que se realiza de previo a cada pago.</t>
  </si>
  <si>
    <t>327842-2020</t>
  </si>
  <si>
    <t>Brandon Jesus Gorgona Jimenez</t>
  </si>
  <si>
    <t>8306-7615</t>
  </si>
  <si>
    <t>FALTA 2DO DEPÓSITO: Solicitó el bono proteger el 12 de abril. Recibió el primer depósito el 7 de mayo, pero a la fecha no ha recibido el segundo depósito.</t>
  </si>
  <si>
    <t>El 14/5/2020 le informamos que el 07/05/2020 hemos depositado 125000 a su cuenta registrada. El 6/6/2020 la persona usuaria realizó cambios. Reactivó su solicitud el 17/7/2020. Esta gestión podría implicar un retraso en el proceso de trámite, validación y análisis que se realiza de previo a cada pago.</t>
  </si>
  <si>
    <t>327843-2020</t>
  </si>
  <si>
    <t>Maria Yorleny Bermudez Alvarado</t>
  </si>
  <si>
    <t xml:space="preserve">FALTA 2DO DEPÓSITO: El 22 de mayo recibió el bono proteger y no le han realizado el segundo depósito. </t>
  </si>
  <si>
    <t xml:space="preserve">El 27/5/2020 Le informamos que el 21/05/2020 hemos depositado 125000 a su cuenta registrada. El 21/05/2020 la solicitud fue retirada. El 13/07/2020 la solicitud fue reactivada y el 16/07/2020 se realizó el segundo pago. </t>
  </si>
  <si>
    <t>327847-2020</t>
  </si>
  <si>
    <t>Katherine Del Jesus Sanchez Guzman</t>
  </si>
  <si>
    <t>camille-sv@hotmail.com</t>
  </si>
  <si>
    <t xml:space="preserve">FALTA 2DO DEPÓSITO: El 15 de mayo recibió el bono proteger y no le han realizado el segundo depósito. </t>
  </si>
  <si>
    <t>El 14/5/2020 le informamos que el 07/05/2020 hemos depositado 125000 a su cuenta registrada. El 11/05/2020 cambia su cuenta. El 23/7/2020 cambia su cuenta. La gestión de actualización de la cuenta podría implicar un retraso en el proceso de trámite, validación y análisis que se realiza de previo a cada pago.</t>
  </si>
  <si>
    <t>327849-2020</t>
  </si>
  <si>
    <t>Jeannette De Los Angeles Carrillo Perez</t>
  </si>
  <si>
    <t>Jeanethcarrillo92@gmail.com</t>
  </si>
  <si>
    <t>El 9/6/2020 le informamos que el 03/06/2020 hemos depositado 125000 a su cuenta registrada. El 17/7/2020 reactivó su solicitud. Esta gestión podría implicar un retraso en el proceso de trámite, validación y análisis que se realiza de previo a cada pago.</t>
  </si>
  <si>
    <t>327853-2020</t>
  </si>
  <si>
    <t>Ruth Del Pilar Solano Ulate</t>
  </si>
  <si>
    <t>Solanojohan495@gmail.com</t>
  </si>
  <si>
    <t>El 14/05/2020 Le informamos que el 08/05/2020 hemos depositado 125000 a su cuenta registrada. El 13/07/2020 reactivó su solicitud.  Esta gestión podría implicar un retraso en el proceso de trámite, validación y análisis que se realiza de previo a cada pago.</t>
  </si>
  <si>
    <t>327854-2020</t>
  </si>
  <si>
    <t>Ofelia Alvarez Vargas</t>
  </si>
  <si>
    <t>El 14/5/2020 Le informamos que el 08/05/2020 hemos depositado 125000 a su cuenta registrada. El 17/7/2020 reactivó su solicitud. Esta gestión podría implicar un retraso en el proceso de trámite, validación y análisis que se realiza de previo a cada pago.</t>
  </si>
  <si>
    <t>327860-2020</t>
  </si>
  <si>
    <t>Nicole Alexa Barrantes Sanchez</t>
  </si>
  <si>
    <t>nickybarrantes1915@gmail.com</t>
  </si>
  <si>
    <t xml:space="preserve">FALTA 2DO DEPÓSITO: El 2 de julio debían depositarle el segundo bono proteger y no se ha hecho efectivo el mismo. </t>
  </si>
  <si>
    <t>El 9/6/2020 Le informamos que el 02/06/2020 hemos depositado 125000 a su cuenta registrada. El 16/6/2020 se realizó el segundo pago. El 13/07/2020 reactivó su solicitud. Esta gestión podría implicar un retraso en el proceso de trámite, validación y análisis que se realiza de previo a cada pago.</t>
  </si>
  <si>
    <t>327865-2020</t>
  </si>
  <si>
    <t>Marlene Maritza Badilla Quiros</t>
  </si>
  <si>
    <t>Erigon2010@hotmail.es</t>
  </si>
  <si>
    <t>FALTA 2DO DEPÓSITO: No ha recibido el segundo pago del bono proteger, el primero lo recibió el 4 de junio.</t>
  </si>
  <si>
    <t>El 9/6/2020 le informamos que el 02/06/2020 hemos depositado 125000 a su cuenta registrada. El 16/6/2020 se realizó el segundo pago.</t>
  </si>
  <si>
    <t>327867-2020</t>
  </si>
  <si>
    <t>Emilio Alfonso Jara Marin</t>
  </si>
  <si>
    <t>yillojara@gmail.com</t>
  </si>
  <si>
    <t>El 19/5/2020 le informamos que el 08/05/2020 hemos depositado 125000 a su cuenta registrada. El 1/05/2020 retira la solicitud. El 17/7/2020 se reactiva su solicitud. Esta gestión podría implicar un retraso en el proceso de trámite, validación y análisis que se realiza de previo a cada pago.</t>
  </si>
  <si>
    <t>327872-2020</t>
  </si>
  <si>
    <t>Julissa Maria Garcia Leal</t>
  </si>
  <si>
    <t>julissitagarcia30@gmail.com</t>
  </si>
  <si>
    <t>FALTA 2DO DEPÓSITO: Se le hizo el primer depósito del Bono Proteger el 3 de mayo pero al 13 de julio no se le ha realizado el segundo depósito. Antes del primer depósito se le notificó que tenía impedimento por ser funcionaria pública pero no lo es.</t>
  </si>
  <si>
    <t xml:space="preserve">El 9/5/2020 le informamos que el 03/05/2020 hemos depositado 125000 a su cuenta registrada. El 4/05/2020 reportado como funcionario público. El 13/07/2020 se reactiva su solicitud. El 16/7/2020 se realiza segundo pago. </t>
  </si>
  <si>
    <t>327876-2020</t>
  </si>
  <si>
    <t>Jose Luis Antonio Quesada Castillo</t>
  </si>
  <si>
    <t>chepeluis60@gmail.com</t>
  </si>
  <si>
    <t xml:space="preserve">FALTA 2DO DEPÓSITO: En fecha 3 de mayo le depositaron el bono proteger y posterior a ello no le han depositado más. </t>
  </si>
  <si>
    <t>El 9/5/2020 le informamos que el 03/05/2020 hemos depositado 125000 a su cuenta registrada. El 5/06/2020 se realiza segundo pago. El 10/07/2020 se realizó el tercer pago. El 13/07/2020 se reactiva su solicitud</t>
  </si>
  <si>
    <t>327878-2020</t>
  </si>
  <si>
    <t>Kimberly Daniela Mora Vasquez</t>
  </si>
  <si>
    <t xml:space="preserve">jhanjimenes69.@gmail.com </t>
  </si>
  <si>
    <t xml:space="preserve">FALTA 2DO DEPÓSITO: El 21 de mayo le llegó el primer bono proteger y posterior a ello no ha recibido mayor comunicación. </t>
  </si>
  <si>
    <t>El 30/5/2020 Le informamos que el 21/05/2020 hemos depositado 125000 a su cuenta registrada. El 15/07/2020 se realizó el segundo apgo. El 17/7/2020 se realizó el tercer pago.</t>
  </si>
  <si>
    <t>327880-2020</t>
  </si>
  <si>
    <t>Maury Andrea Barboza Arguedas</t>
  </si>
  <si>
    <t>Wensanbar123@gmail.com</t>
  </si>
  <si>
    <t>FALTA 2DO DEPÓSITO: El 2 de junio le depositaron el bono proteger y no ha recibido el segundo bono.</t>
  </si>
  <si>
    <t>El 9/6/2020 Le informamos que el 02/06/2020 hemos depositado 125000 a su cuenta registrada. El 5/05/2020 cambia su cuenta. El 13/05/2020 cambia su cuenta. El 17/7/2020 retira su solicitud. El 17/7/2020 reactiva su solicitud. Estas gestiones podría implicar un retraso en el proceso de trámite, validación y análisis que se realiza de previo a cada pago.</t>
  </si>
  <si>
    <t>327884-2020</t>
  </si>
  <si>
    <t>Adriana Patricia Sanchez Salazar</t>
  </si>
  <si>
    <t>adrianasanches2112@hotmail.com</t>
  </si>
  <si>
    <t>FALTA 2DO DEPÓSITO: El 29 de mayo le correspondía el pago del segundo bono proteger, sin embargo el mismo no se efectuó.</t>
  </si>
  <si>
    <t xml:space="preserve">El 18/04/2020 se realiza el primer pago. El 24/04/2020 cambia su cuenta. El 29/04/2020 se realiza el segundo pago. </t>
  </si>
  <si>
    <t>327885-2020</t>
  </si>
  <si>
    <t>Alma Iris García Lopez</t>
  </si>
  <si>
    <t xml:space="preserve">almairis.garcia@gmail.com </t>
  </si>
  <si>
    <t>FALTA 2DO DEPÓSITO: El 9 de mayo recibió el bono proteger y no ha recibido el depósito del segundo bono.</t>
  </si>
  <si>
    <t>El 22/04/2020 se cambia cuenta cliente. El 04/05/2020 se realiza primer pago. El 2/5/2020 retira su solicitud. El 14/07/2020 reactiva su solicitud. El 16/07/2020 se realiza segundo pago. El 21/07/2020 cambia su cuenta cliente. Estas gestiones podría implicar un retraso en el proceso de trámite, validación y análisis que se realiza de previo a cada pago.</t>
  </si>
  <si>
    <t>327887-2020</t>
  </si>
  <si>
    <t>Stephanie Patricia Gomez Gomez</t>
  </si>
  <si>
    <t>stephaniegomez16202018@gmail.com</t>
  </si>
  <si>
    <t>FALTA 2DO DEPÓSITO: Se mantiene hace más de un mes en la espera de que le depositen el segundo bono proteger.</t>
  </si>
  <si>
    <t xml:space="preserve">El 8/06/2020 se realiza el primer pago. El 6/6/2020 retira su solicitud. El 14/07/2020 reactiva su solicitud. El 16/7/2020 se realiza el segundo pago. </t>
  </si>
  <si>
    <t>327910-2020</t>
  </si>
  <si>
    <t>Francisca Orozco Robleto</t>
  </si>
  <si>
    <t>FALTA 2DO DEPÓSITO: En mayo le depositaron el bono proteger y no le han depositado segundo bono.</t>
  </si>
  <si>
    <t>El 20/05/2020 se realizó el primer pago. El 17/7/2020 se realizó el segundo y el tercer ago.</t>
  </si>
  <si>
    <t>327914-2020</t>
  </si>
  <si>
    <t>Yoselyn De Los Angeles Pizarro Gutierrez</t>
  </si>
  <si>
    <t>FALTA 2DO DEPÓSITO: El 8 de junio le depositaron el bono proteger y no le han depositado segundo bono.</t>
  </si>
  <si>
    <t xml:space="preserve">El 26/05/2020 se realizó un cambio en la cuenta. El 13/07/2020 reactivó su solicitud. La persona solicitante es beneficiaria </t>
  </si>
  <si>
    <t>327918-2020</t>
  </si>
  <si>
    <t>Jose Alfredo Jimenez Alvarado</t>
  </si>
  <si>
    <t>jotajimenez68@yahoo.com.</t>
  </si>
  <si>
    <t>FALTA 2DO DEPÓSITO: El 8 de mayo recibió el bono proteger, y no ha recibido el segundo bono, no posee impedimento ni retiro de su solicitud.</t>
  </si>
  <si>
    <t>El 8/05/2020 se realiza el primer pago. El 13/05/2020 cambia la cuenta. Esta gestion podría implicar un retraso en el proceso de trámite, validación y análisis que se realiza de previo a cada pago.</t>
  </si>
  <si>
    <t>327920-2020</t>
  </si>
  <si>
    <t>Maria Auxiliadora Valerio Segura</t>
  </si>
  <si>
    <t>mariavalerioseguro@gmail.com</t>
  </si>
  <si>
    <t>FALTA 2DO DEPÓSITO: El 21 de abril le depositaron el bono proteger, posterior a ello no recibió otros depósitos.</t>
  </si>
  <si>
    <t xml:space="preserve">El 6/05/2020 se cambia el numero de cuenta. </t>
  </si>
  <si>
    <t>327923-2020</t>
  </si>
  <si>
    <t>Tony Josue Barrantes Carranza</t>
  </si>
  <si>
    <t>hilaryalvarado037@gmail.com</t>
  </si>
  <si>
    <t>FALTA 2DO DEPÓSITO: El 8 de mayo recibió el bono proteger, despúes de eso no le han realizado otro depósito.</t>
  </si>
  <si>
    <t>El 7/05/2020 se realiza el primer pago. El 10/05/2020 cambia la cuenta. Esta gestion podría implicar un retraso en el proceso de trámite, validación y análisis que se realiza de previo a cada pago.</t>
  </si>
  <si>
    <t>327925-2020</t>
  </si>
  <si>
    <t>Xiany Cordoba Cordoba</t>
  </si>
  <si>
    <t>Xianycordoba68@gmail.com</t>
  </si>
  <si>
    <t>FALTA 2DO DEPÓSITO: El 8 de mayo le depositaron el bono proteger y no le han depositado segundo bono.</t>
  </si>
  <si>
    <t>El 8/05/2020 se realiza el primer pago. El 18/07/2020 reactiva su solicitud. Esta gestion podría implicar un retraso en el proceso de trámite, validación y análisis que se realiza de previo a cada pago.</t>
  </si>
  <si>
    <t>327926-2020</t>
  </si>
  <si>
    <t>Natalia Gutierrez Mendez</t>
  </si>
  <si>
    <t>gutierrez02mendez@gmail.com</t>
  </si>
  <si>
    <t>FALTA 2DO DEPÓSITO: El 8 de mayo le depositaron el bono proteger y no ha recibido el segundo bono.</t>
  </si>
  <si>
    <t>El 8/05/2020 se realiza el primer depósito. El 17/7/2020 reactiva su solicitud.</t>
  </si>
  <si>
    <t>327930-2020</t>
  </si>
  <si>
    <t>Jorge Luis Calderon Rodriguez</t>
  </si>
  <si>
    <t>calderon0883@hotmail.com</t>
  </si>
  <si>
    <t xml:space="preserve">FALTA 2DO DEPÓSITO: En mayo recibió el bono proteger y no le han realizado más depósitos. </t>
  </si>
  <si>
    <t xml:space="preserve">El 11/05/2020 se realiza el primer pago. </t>
  </si>
  <si>
    <t>327936-2020</t>
  </si>
  <si>
    <t>Tania Jirón Amador</t>
  </si>
  <si>
    <t>jironamadort@gmail.com</t>
  </si>
  <si>
    <t xml:space="preserve">FALTA 2DO DEPÓSITO: El 30 de mayo recibió el bono proteger y no le han realizado el segundo depósito. </t>
  </si>
  <si>
    <t>327937-2020</t>
  </si>
  <si>
    <t>Jefrey Jose Ibarra Quesada</t>
  </si>
  <si>
    <t>jef.ibarra@hotmail.com</t>
  </si>
  <si>
    <t>El 11/05/2020 hemos depositado 125000 a su cuenta registrada.</t>
  </si>
  <si>
    <t>327941-2020</t>
  </si>
  <si>
    <t>Alejandra Sanchez Cabezas</t>
  </si>
  <si>
    <t xml:space="preserve">FALTA 2DO DEPÓSITO: El 12 de mayo le depositaron el bono proteger no ha recibido el segundo bono </t>
  </si>
  <si>
    <t>327947-2020</t>
  </si>
  <si>
    <t>Sabrina Isabel Espinoza Aleman</t>
  </si>
  <si>
    <t>sabrinaespinoza7@gmail.com</t>
  </si>
  <si>
    <t xml:space="preserve">FALTA 2DO DEPÓSITO: El 7 de mayo recibió el primer depósito de bono proteger y no le han brindado el segundo. </t>
  </si>
  <si>
    <t>El 12/05/2020 se realiza el primer pago. El 18/7/2020 se reactiva solicitud. Esta gestion podría implicar un retraso en el proceso de trámite, validación y análisis que se realiza de previo a cada pago.</t>
  </si>
  <si>
    <t>327955-2020</t>
  </si>
  <si>
    <t>Jose Miguel Roldan Ballestero</t>
  </si>
  <si>
    <t>Cateringsegabosa@hotmail.com</t>
  </si>
  <si>
    <t xml:space="preserve">El 8/05/2020 se realiza el primer pago. El 18/07/2020 retira su solicitud. El 18/07/2020 se reactiva la solicitud. El 22/07/2020  retira  nuevamente su solicitud. </t>
  </si>
  <si>
    <t>327963-2020</t>
  </si>
  <si>
    <t>Noilyn Andrea Flores Madriz</t>
  </si>
  <si>
    <t xml:space="preserve">floresnoilyn@gmail.com </t>
  </si>
  <si>
    <t xml:space="preserve">FALTA 2DO DEPÓSITO: El 8  de mayo le depositaron el bono proteger y no ha recibido segundo mes. </t>
  </si>
  <si>
    <t>El 8/05/2020 se realiza el primer pago. El 17/7/2020 se realiza el segundo y tercer depósito</t>
  </si>
  <si>
    <t>327964-2020</t>
  </si>
  <si>
    <t>Joselyn Magaly Torres Espinoza</t>
  </si>
  <si>
    <t>Jhoselintorresespinoza@gmail.com</t>
  </si>
  <si>
    <t>FALTA 2DO DEPÓSITO: El 20 de mayo le depositaron el bono proteger y no le han brindado el segundo mes.</t>
  </si>
  <si>
    <t>El 6/05/2020 se le asignó cuenta cliente. El 14/05/2020 realiza cambios en su cuenta cliente. El 20/05/2020 se realizó el primer pago. El 13/07/2020 se reactivó su solicitud. Esta gestion podría implicar un retraso en el proceso de trámite, validación y análisis que se realiza de previo a cada pago.</t>
  </si>
  <si>
    <t>327967-2020</t>
  </si>
  <si>
    <t>Jonathan David Valle Chacon</t>
  </si>
  <si>
    <t>jdvalle1414@hotmail.com</t>
  </si>
  <si>
    <t>FALTA 2DO DEPÓSITO: El 29 de abril le depositaron el bono proteger, desde eso está en espera del segundo mes.</t>
  </si>
  <si>
    <t xml:space="preserve">Se realizó el primer pago 29/04/2020. </t>
  </si>
  <si>
    <t>327974-2020</t>
  </si>
  <si>
    <t>Irene Patricia Rodriguez Bastos</t>
  </si>
  <si>
    <t>irenerodriguezbastos@gmai.com</t>
  </si>
  <si>
    <t xml:space="preserve">FALTA 2DO DEPÓSITO: El 2 de junio le depositaron el bono proteger, no ha recibido segundo tracto. </t>
  </si>
  <si>
    <t>El 2/06/2020 se realiza el primer pago. El 5/07/2020 se realiza segundo pago.</t>
  </si>
  <si>
    <t>327975-2020</t>
  </si>
  <si>
    <t>Cleopatra Yoselyn Mora Vilchez</t>
  </si>
  <si>
    <t xml:space="preserve">FALTA 2DO DEPÓSITO: El 8 de mayo le depositaron el bono proteger, sin embargo no ha recibido el pago del segundo depósito. </t>
  </si>
  <si>
    <t>El 6/05/2020 se asigna cuenta cliente. El 8/05/2020 se realiza el primer pago. El 12/05/2020 retira solicitud. El 1/07/2020 cambia cuenta cliente. El 9/07/2020 cambia cuenta cliente. El 20/07/2020 reactiva solicitud. Estas gestiones podría implicar un retraso en el proceso de trámite, validación y análisis que se realiza de previo a cada pago.</t>
  </si>
  <si>
    <t>327976-2020</t>
  </si>
  <si>
    <t>Erick Javier Orozco Santamaria</t>
  </si>
  <si>
    <t>orozcoerickj@gmail.com</t>
  </si>
  <si>
    <t xml:space="preserve">FALTA 2DO DEPÓSITO: El 11 de mayo le depositaron el bono proteger, no ha recibido segundo tracto. </t>
  </si>
  <si>
    <t xml:space="preserve">El 23/04/2020 cambia cuenta cliente. El 5/5/2020 se cambia cuenta. El 11/05/2020 se realiza el primer pago. El 11/05/2020 retira la solicitud. El 13/7/2020 se reactiva solicitud. El 16/07/2020 se realiza el segundo pago. </t>
  </si>
  <si>
    <t>327986-2020</t>
  </si>
  <si>
    <t>Giannina Maria Hernandez Perez</t>
  </si>
  <si>
    <t>gianni142509@gmail.com</t>
  </si>
  <si>
    <t xml:space="preserve">FALTA 2DO DEPÓSITO: El 4 de junio le depositaron el bono proteger a partir de ahí no ha recibido el segundo mes. </t>
  </si>
  <si>
    <t xml:space="preserve">El 4/06/2020 se realiza el primer pago. El 5/7/2020 se realiza el segundo pago. </t>
  </si>
  <si>
    <t>327988-2020</t>
  </si>
  <si>
    <t>Yajaira Lucia Rodriguez Bolaños</t>
  </si>
  <si>
    <t xml:space="preserve">FALTA 2DO DEPÓSITO: El 7 de mayo le depositaron el bono proteger y no ha recibido segundo bono. </t>
  </si>
  <si>
    <t>El 7/05/2020 se realiza el primer pago. El 10/05/2020 cambia expediente. El 18/07/2020 reactiva solicitud. Estas gestiones podría implicar un retraso en el proceso de trámite, validación y análisis que se realiza de previo a cada pago.</t>
  </si>
  <si>
    <t>327999-2020</t>
  </si>
  <si>
    <t>Daniela Cordero Gonzalez</t>
  </si>
  <si>
    <t>danielacg17@hotmail.com</t>
  </si>
  <si>
    <t>FALTA 2DO DEPÓSITO: El 8 de mayo recibió el bono proteger y no le han realizado otros depósitos.</t>
  </si>
  <si>
    <t>El 8/5/2020 se le genera el primer pago. El 5/5/2020 retira su solicitud. El 18/7/2020 reactiva solicitud. Estas gestiones podría implicar un retraso en el proceso de trámite, validación y análisis que se realiza de previo a cada pago.</t>
  </si>
  <si>
    <t>328002-2020</t>
  </si>
  <si>
    <t>Cesar Ignacio Carmona Ulate</t>
  </si>
  <si>
    <t>carmonaulatecesar@gmail.com</t>
  </si>
  <si>
    <t xml:space="preserve">El 7/5/2020 se realiza el primer pago. El 13/7/2020 se reactiva solicitud. El 16/7/2020 se realiza el segundo pago. </t>
  </si>
  <si>
    <t>328004-2020</t>
  </si>
  <si>
    <t>Maria Del Rocio Arias Badilla</t>
  </si>
  <si>
    <t>Ariasbadi76@gmail.com</t>
  </si>
  <si>
    <t xml:space="preserve">FALTA 2DO DEPÓSITO: El 8 de mayo le depositaron el bono proteger y no ha recibido el segundo depósito. </t>
  </si>
  <si>
    <t xml:space="preserve">El 8/05/2020 se realiza el primer pago. Usuario retira solicitud. </t>
  </si>
  <si>
    <t>328016-2020</t>
  </si>
  <si>
    <t>David Vinicio Gamboa Cervantes</t>
  </si>
  <si>
    <t xml:space="preserve"> jime0909eco@gmail.com</t>
  </si>
  <si>
    <t>No tiene solicitud presentada</t>
  </si>
  <si>
    <t>328022-2020</t>
  </si>
  <si>
    <t>Maria Del Milagro Barquero Lopez</t>
  </si>
  <si>
    <t>mamibalo29@hotmail.com</t>
  </si>
  <si>
    <t>FALTA 2DO DEPÓSITO: El 8 de mayo le llegó el primer depósito del bono, pero ahora se mantiene en espera del segundo bono.</t>
  </si>
  <si>
    <t>El 8/05/2020 se realiza primer pago. El 13 Julio reactiva su solicitud. Esta gestión podría implicar un retraso en el proceso de trámite, validación y análisis que se realiza de previo a cada pago.</t>
  </si>
  <si>
    <t>328030-2020</t>
  </si>
  <si>
    <t>Maureen Maria Morales Mora</t>
  </si>
  <si>
    <t>moralesmoramauren@gmail.com</t>
  </si>
  <si>
    <t>FALTA 2DO DEPÓSITO: El 2 de junio le depositaron el bono proteger, por lo que le debían de depositar el 2 julio el segundo tracto y no fue así.</t>
  </si>
  <si>
    <t xml:space="preserve">El 2/06/2020 se realiza el primer pago. El 16/7/2020 se realiza segundo pago. </t>
  </si>
  <si>
    <t>328050-2020</t>
  </si>
  <si>
    <t>Hilary Faride Garcia Montero</t>
  </si>
  <si>
    <t>arielrostranmena@gmail.com</t>
  </si>
  <si>
    <t>FALTA 2DO DEPÓSITO: En el mes de junio le depositaron el bono proteger y posterior a ello no le depositaron más.</t>
  </si>
  <si>
    <t xml:space="preserve">El 3/06/2020 se realiza el primer pago. El 13/07/2020 reactiva su solicitud. </t>
  </si>
  <si>
    <t>328051-2020</t>
  </si>
  <si>
    <t>Juan Pablo Jimenez Angulo</t>
  </si>
  <si>
    <t>juanpablojiem@gmail.com</t>
  </si>
  <si>
    <t xml:space="preserve">El 11/05/2020 se realiza el primer pago. El 16/7/2020 se realiza segundo pago. El 13/7/2020 reactiva solicitud. </t>
  </si>
  <si>
    <t>328054-2020</t>
  </si>
  <si>
    <t>Marisol Rodriguez Carvajal</t>
  </si>
  <si>
    <t>marirod1784@gmail.com</t>
  </si>
  <si>
    <t>FALTA 2DO DEPÓSITO: El 1 de mayo le entregaron el primer bono proteger, luego le indicaron que lo tenía que devolver, apeló con abogado y le notificaron que podía seguir con el segundo bono y no le han depositado.</t>
  </si>
  <si>
    <t xml:space="preserve">El 1/05/2020 se realiza el primer pago. El 13/07/2020 reactiva solicitud. El 16/07/2020 se realiza el segundo pago. </t>
  </si>
  <si>
    <t>328057-2020</t>
  </si>
  <si>
    <t>Karen Vanessa Baltodano Hernandez</t>
  </si>
  <si>
    <t>kbaltodanohernandez32@gmail.com</t>
  </si>
  <si>
    <t>FALTA 2DO DEPÓSITO: Le depositaron el primer mes de bono proteger y los meses posteriores no recibió nada.</t>
  </si>
  <si>
    <t>328063-2020</t>
  </si>
  <si>
    <t>Angie Cordoba Madrigal</t>
  </si>
  <si>
    <t>dios20189@outlook.com</t>
  </si>
  <si>
    <t xml:space="preserve">FALTA 2DO DEPÓSITO: El 13 de mayo le depositaron el bono proteger y no ha recibido segundo depósito. </t>
  </si>
  <si>
    <t>El 11/05/2020 se realizo el primer pago. 16/6/2020 se realiza segundo pago. El 17/7/2020 se realiza tercer pago.</t>
  </si>
  <si>
    <t>328064-2020</t>
  </si>
  <si>
    <t>Dany Alonso Sanchez Carballo</t>
  </si>
  <si>
    <t>dannys31@hotmail.com</t>
  </si>
  <si>
    <t>FALTA 2DO DEPÓSITO: Le depositaron el bono proteger el 18 de abril y posterior a ello no recibió más.</t>
  </si>
  <si>
    <t>El 18/04/2020 se realiza el primer pago. EL 20/7/2020 reactiva solicitud. Esta gestión podría implicar un retraso en el proceso de trámite, validación y análisis que se realiza de previo a cada pago.</t>
  </si>
  <si>
    <t>328066-2020</t>
  </si>
  <si>
    <t>Michael Gerardo Alvarado Picado</t>
  </si>
  <si>
    <t>8794-4435</t>
  </si>
  <si>
    <t xml:space="preserve">leighelalvarado7@gmail.com </t>
  </si>
  <si>
    <t xml:space="preserve">El 11/05/2020 se realiza primer pago. El 18//06/2020 se realiza segundo pago. </t>
  </si>
  <si>
    <t>328079-2020</t>
  </si>
  <si>
    <t>Sterling Argerie Esquivel Ramos</t>
  </si>
  <si>
    <t>sterlingesquivel36@gmail.com</t>
  </si>
  <si>
    <t>FALTA 2DO DEPÓSITO: El 8 de mayo recibió el bono proteger, y no le han efectuado más depósitos.</t>
  </si>
  <si>
    <t xml:space="preserve">El 8/05/2020 se realiza primer pago. El 15/6/20202 se realiza el segundo pago. El 17/7/2020 se realiza tercer pago. </t>
  </si>
  <si>
    <t>328080-2020</t>
  </si>
  <si>
    <t>Brian Steven Salazar Salas</t>
  </si>
  <si>
    <t>Briansalazars17@gmail.com</t>
  </si>
  <si>
    <t>El 2/06/2020 se realiza el primer pago. El 16/07/2020 se realiza el segundo pago</t>
  </si>
  <si>
    <t>328093-2020</t>
  </si>
  <si>
    <t>Johana Maria Hernandez Carranza</t>
  </si>
  <si>
    <t>johanestefa2906@gmail.com</t>
  </si>
  <si>
    <t>FALTA 2DO DEPÓSITO: Está pendiente que le hagan el depósito del segundo bono proteger.</t>
  </si>
  <si>
    <t>EL 8/05/2020 se realiza el primer pago. El 15/7/2020 reactiva su solicitud. Esta gestión podría implicar un retraso en el proceso de trámite, validación y análisis que se realiza de previo a cada pago.</t>
  </si>
  <si>
    <t>328100-2020</t>
  </si>
  <si>
    <t>Yorlen Elena Rodriguez Gaitan</t>
  </si>
  <si>
    <t>Helendebrenes@gmail.com</t>
  </si>
  <si>
    <t>FALTA 2DO DEPÓSITO: El 14 de mayo le depositaron el bono proteger y no ha recibido el segundo mes.</t>
  </si>
  <si>
    <t>El caso se encuentra en trámite validación y análisis</t>
  </si>
  <si>
    <t>328108-2020</t>
  </si>
  <si>
    <t>Maria Martha Corella Soto</t>
  </si>
  <si>
    <t>marimarthasoto@gmail.com</t>
  </si>
  <si>
    <t xml:space="preserve">FALTA 2DO DEPÓSITO: El 18 de abril le depositaron bono proteger, luego le dictaron impedimento el cual rectificó y se lo declaran con lugar indicándose que se le va a depositar el bono nuevamente lo cual nunca se realizó. </t>
  </si>
  <si>
    <t>El 18/04/2020 se realizó el primer pago. El 16/07/2020 se realizó el segundo pago. El 17/7/2020 se reactivó la solicitud. Esta gestión podría implicar un retraso en el proceso de trámite, validación y análisis que se realiza de previo a cada pago.</t>
  </si>
  <si>
    <t>328110-2020</t>
  </si>
  <si>
    <t>Rose Mary Ramirez Monge</t>
  </si>
  <si>
    <t>roseramirezmonge@gmail.com</t>
  </si>
  <si>
    <t>FALTA 2DO DEPÓSITO: Se mantiene a la espera del segundo bono proteger el cual no s ele ha depositado.</t>
  </si>
  <si>
    <t xml:space="preserve">El 28/04/2020 se realizó el primer pago. El 14/7/2020 usuario reactivó solicitud. </t>
  </si>
  <si>
    <t>328140-2020</t>
  </si>
  <si>
    <t>Ana Yancy Nuñez Campos</t>
  </si>
  <si>
    <t>anitacampos1991@gmail.com</t>
  </si>
  <si>
    <t>FALTA 2DO DEPÓSITO: El 2 de junio le llegó el bono proteger y no ha recibido segundo bono.</t>
  </si>
  <si>
    <t>El 2/6/2020 se realizó el primer pago. El 7/7/2020 se realizó el segundo pago. El 15/7/2020 usuario reactiva solicitud. Esta gestión podría implicar un retraso en el proceso de trámite, validación y análisis que se realiza de previo a cada pago.</t>
  </si>
  <si>
    <t>328180-2020</t>
  </si>
  <si>
    <t>Ana Gabriela Barboza Gomez</t>
  </si>
  <si>
    <t>barbozagabriela346@gmail.com</t>
  </si>
  <si>
    <t>FALTA 2DO DEPÓSITO: El 14 de mayo recibió el bono proteger y no le han depositado el segundo bono.</t>
  </si>
  <si>
    <t>El 8/05/2020 se le pagó el primer depósito. El 22/7/2020 reactiva solicitud. Esta gestión podría implicar un retraso en el proceso de trámite, validación y análisis que se realiza de previo a cada pago.</t>
  </si>
  <si>
    <t>328188-2020</t>
  </si>
  <si>
    <t>Hernan Josue Cerda Duarte</t>
  </si>
  <si>
    <t>hcerdasduarte@gmail.com</t>
  </si>
  <si>
    <t>FALTA 2DO DEPÓSITO: Recibió el primer bono proteger en el mes de mayo, posterior a este tiempo no le depositaron más.</t>
  </si>
  <si>
    <t>El 4/05/2020 se realiza el primer pago. El 15/7/2020 reactiva solicitud. Esta gestión podría implicar un retraso en el proceso de trámite, validación y análisis que se realiza de previo a cada pago.</t>
  </si>
  <si>
    <t>327008-2020</t>
  </si>
  <si>
    <t>Nolmar Jose Ortega Rodriguez</t>
  </si>
  <si>
    <t>6130 - 5711</t>
  </si>
  <si>
    <t>TERCER DEP PENDIENTE: Ha recibido en dos oportunidades el bono proteger, y se mantiene a la espera del tercer depósito el cual no se realiza.</t>
  </si>
  <si>
    <t>Se confirma gestión de tercer pago de Bono Proteger el 09/07/2020</t>
  </si>
  <si>
    <t>327121-2020</t>
  </si>
  <si>
    <t>Yerlyn Renee Chavarria Arrieta</t>
  </si>
  <si>
    <t xml:space="preserve">TERCER DEP PENDIENTE: El 4 de mayo y el 4 de junio recibió el bono proteger y no le han depositado el tercer mes. </t>
  </si>
  <si>
    <t>Se confirma gestión de tercer pago de Bono Proteger el 10/07/2020</t>
  </si>
  <si>
    <t>327228-2020</t>
  </si>
  <si>
    <t>Maria Cristina Vargas Sancho</t>
  </si>
  <si>
    <t>bellykriz@gmail.com</t>
  </si>
  <si>
    <t xml:space="preserve">TERCER DEP PENDIENTE: Se mantiene a la espera del depósito del tercer mes de su bono protger y el mismo no se efectúa. </t>
  </si>
  <si>
    <t>327237-2020</t>
  </si>
  <si>
    <t>Adela Maria Rodriguez Miranda</t>
  </si>
  <si>
    <t>8311-1025</t>
  </si>
  <si>
    <t xml:space="preserve">Confeccionesadelita@hotmail.com </t>
  </si>
  <si>
    <t>TERCER DEP PENDIENTE: En dos oportunidades le han depositado el bono proteger y este mes no le llego, se supone que iban a depositar en junio.</t>
  </si>
  <si>
    <t>327272-2020</t>
  </si>
  <si>
    <t>Wilson Jimenez Alvarez</t>
  </si>
  <si>
    <t>jimenezwilson432@gmail.com</t>
  </si>
  <si>
    <t>327278-2020</t>
  </si>
  <si>
    <t>Esteban Patricio Solano Gonzalez</t>
  </si>
  <si>
    <t>solanopatricio213@gmail.com</t>
  </si>
  <si>
    <t>TERCER DEP PENDIENTE: Está esperando que se le deposite el tercer mes del bono proteger, dijeron que lo depositaban hoy pero no ha sido.</t>
  </si>
  <si>
    <t>Se confirma gestión de tercer pago de Bono Proteger el 12/07/2020</t>
  </si>
  <si>
    <t>327279-2020</t>
  </si>
  <si>
    <t>Giovanni Alonso Lopez Segura</t>
  </si>
  <si>
    <t>61-39-40-86</t>
  </si>
  <si>
    <t xml:space="preserve">geovannilopez1230@gmail.com </t>
  </si>
  <si>
    <t>TERCER DEP PENDIENTE: Está a la espera de que le depositen el tercer tracto del bono proteger, el cual debió ingresar el 29 de junio.</t>
  </si>
  <si>
    <t>327290-2020</t>
  </si>
  <si>
    <t>Lucas Martin Solano Gomez</t>
  </si>
  <si>
    <t>TERCER DEP PENDIENTE: Le aprobaron el bono proteger y se le hicieron depósitos en fechas de 18 de abril y 25 de mayo, pero el tercer depósito no le ha llegado.</t>
  </si>
  <si>
    <t>327798-2020</t>
  </si>
  <si>
    <t>Noemy Garcia Jimenez</t>
  </si>
  <si>
    <t>garcianoemy664@gmail.com</t>
  </si>
  <si>
    <t xml:space="preserve">TERCER DEP PENDIENTE: En el mes de julio le debía llegar el tercer mes del bono proteger y el mismo no ha sido depositado. </t>
  </si>
  <si>
    <t xml:space="preserve">Se confirma gestión de tercer pago de Bono Proteger el 7/07/2020
</t>
  </si>
  <si>
    <t>327834-2020</t>
  </si>
  <si>
    <t>Andrea Josseth Romero Barboza</t>
  </si>
  <si>
    <t>8328-1129 / 8471-9423</t>
  </si>
  <si>
    <t>aromerobarboza@gmail.com</t>
  </si>
  <si>
    <t>TERCER DEP PENDIENTE: El 9 de abril solicitó el Bono proteger, se lo aprobaron e hicieron el primer depósito el 8 de mayo, el segundo depósito el 12 de junio, pero todavía no ha recibido el tercero.</t>
  </si>
  <si>
    <t>327877-2020</t>
  </si>
  <si>
    <t>Sharlyn Priscilla Valerio Juarez</t>
  </si>
  <si>
    <t>Justsharlyn@hotmail.com</t>
  </si>
  <si>
    <t xml:space="preserve">TERCER DEP PENDIENTE: Se mantiene a la espera del tercer depósito del bono proteger, el cual debía darse a inicios del mes de julio y el mismo no se ha practicado. </t>
  </si>
  <si>
    <t>327960-2020</t>
  </si>
  <si>
    <t>Keilyn Zuñiga Flores</t>
  </si>
  <si>
    <t>keylinzuniga827@mail.com</t>
  </si>
  <si>
    <t>TERCER DEP PENDIENTE: No le han depositado el tercer mes de bono proteger.</t>
  </si>
  <si>
    <t>327977-2020</t>
  </si>
  <si>
    <t>Pablo Kennethe Montero Garcia</t>
  </si>
  <si>
    <t>pmonterozorrzs56@gmail.com</t>
  </si>
  <si>
    <t>328003-2020</t>
  </si>
  <si>
    <t>Jesus Noe Alvarado Badilla</t>
  </si>
  <si>
    <t xml:space="preserve">TERCER DEP PENDIENTE: El 8 de julio le correspondía recibir el tercer bono proteger y el mismo no se efectuó. </t>
  </si>
  <si>
    <t>328006-2020</t>
  </si>
  <si>
    <t>Victor Mauricio Astua Rojas</t>
  </si>
  <si>
    <t>8605-4124</t>
  </si>
  <si>
    <t xml:space="preserve">TERCER DEP PENDIENTE: En mayo y junio recibió el bono proteger sin embargo en el mes de julio no se le ha realizado el depósito. </t>
  </si>
  <si>
    <t>328007-2020</t>
  </si>
  <si>
    <t>Karen Vanessa Castro Cordoba</t>
  </si>
  <si>
    <t xml:space="preserve">vanesacas2323@gmail.com </t>
  </si>
  <si>
    <t xml:space="preserve">TERCER DEP PENDIENTE: Recibió el depósito del primero y segundo bono proteger, pero no ha recibido el tercero que correspondía este mes de julio. </t>
  </si>
  <si>
    <t>El 18/04/2020 se depósito 125000 a su cuenta registrada. Posteriormente se detecta que recibe beneficio y se declara sin lugar futuros pagos</t>
  </si>
  <si>
    <t>328010-2020</t>
  </si>
  <si>
    <t>Arnoldo Miguel Aguilar Chaves</t>
  </si>
  <si>
    <t>arnoldoaguilar@gmail.com</t>
  </si>
  <si>
    <t>TERCER DEP PENDIENTE: Se le aprobó el bono proteger y el tercer tracto debía llegar el 29 de junio pero al 14 de julio no lo ha recibido.</t>
  </si>
  <si>
    <t xml:space="preserve">Se confirma gestión de tercer pago de Bono Proteger el 12/07/2020
</t>
  </si>
  <si>
    <t>328060-2020</t>
  </si>
  <si>
    <t>Rosibel Patricia Montero Gomez</t>
  </si>
  <si>
    <t xml:space="preserve">TERCER DEP PENDIENTE: El 3 de julio debía recibir el tercer bono proteger, sin embargo no se realizó el mismo. </t>
  </si>
  <si>
    <t>328086-2020</t>
  </si>
  <si>
    <t>Adriano Alfaro Hernandez</t>
  </si>
  <si>
    <t>adrianoalfaro766@gmail.com</t>
  </si>
  <si>
    <t>TERCER DEP PENDIENTE: Le depositaron el primer y segundo bono proteger, pero no el terecer mes.</t>
  </si>
  <si>
    <t>328104-2020</t>
  </si>
  <si>
    <t>Ana Marcela Mejia Granados</t>
  </si>
  <si>
    <t xml:space="preserve">TERCER DEP PENDIENTE: Se mantiene a la espera del tercer depósito de bono proteger el cual no se ha realizado. </t>
  </si>
  <si>
    <t>328171-2020</t>
  </si>
  <si>
    <t>Marcos Cornejo Guadron</t>
  </si>
  <si>
    <t>monserratcormo@gmail.com</t>
  </si>
  <si>
    <t>TERCER DEP PENDIENTE: El 8 de mayo y 22 de junio recibio el bono proteger, no le depositaron tercer mes.</t>
  </si>
  <si>
    <t>322213-2020</t>
  </si>
  <si>
    <t>Shirley Vanessa Soto Diaz</t>
  </si>
  <si>
    <t>sotovanessa199@gmail.com</t>
  </si>
  <si>
    <t>SIN RESOLUCIÓN: Desde Semana Santa solicitó el bono proteger pero no ha recibido resolución.</t>
  </si>
  <si>
    <t>326443-2020</t>
  </si>
  <si>
    <t>Cristel Tatiana Coto Lopez</t>
  </si>
  <si>
    <t xml:space="preserve">SIN RESOLUCIÓN: En fecha 12 de  abril solicitó el bono proteger y no ha recibido contesatción. </t>
  </si>
  <si>
    <t>326674-2020</t>
  </si>
  <si>
    <t>Jesennia Anabelle Flores Galeano</t>
  </si>
  <si>
    <t>jessicajazminjj.941@gmail.com</t>
  </si>
  <si>
    <t xml:space="preserve">SIN RESOLUCIÓN: El 19 de abril le notificaron que su solicitud de bono proteger estaba en análisis, a la fecha no le han brindado contestación. </t>
  </si>
  <si>
    <t>326802-2020</t>
  </si>
  <si>
    <t>Angela Maria Jimenez Chavez</t>
  </si>
  <si>
    <t>85-58-35-95</t>
  </si>
  <si>
    <t>SIN RESOLUCIÓN: Solicitó el bono proteger a mediados de mayo pero al 3 de julio no ha recibido resolución.</t>
  </si>
  <si>
    <t>Rechazada Sinpe</t>
  </si>
  <si>
    <t>326859-2020</t>
  </si>
  <si>
    <t>Verónica del Carmen Morales Centeno</t>
  </si>
  <si>
    <t>87-32-58-40</t>
  </si>
  <si>
    <t>SIN RESOLUCIÓN: El 9 de abril solicitó el bono proteger, el 19 de abril le notificaron que su caso estaba en análisis, pero todavía no le han resuelto.</t>
  </si>
  <si>
    <t>326919-2020</t>
  </si>
  <si>
    <t>Yetti Leticia Solano Quesada</t>
  </si>
  <si>
    <t>6437-4170</t>
  </si>
  <si>
    <t>solanoquesadayetty@ gmail.com</t>
  </si>
  <si>
    <t>SIN RESOLUCION: En fecha 17 de abril solicitó el bono proteger y no ha recibido contestación.</t>
  </si>
  <si>
    <t>326946-2020</t>
  </si>
  <si>
    <t>Crhristian Daniel Gutierrez Sequeira</t>
  </si>
  <si>
    <t>jm8510454@gmail.com</t>
  </si>
  <si>
    <t xml:space="preserve">SIN RESOLUCION: Hace dos meses solicitó el bono proteger y no ha recibido contestación. </t>
  </si>
  <si>
    <t>326970-2020</t>
  </si>
  <si>
    <t>Marilyn Rossy Villalobos Flores</t>
  </si>
  <si>
    <t>SIN RESOLUCIÓN: Solicitó el Bono PROTEGER desde el 27 de mayo y a la fecha su solicitud se encuentra en etapa de análisis, sin que se resuelva definitivamente.</t>
  </si>
  <si>
    <t>326973-2020</t>
  </si>
  <si>
    <t>Marilyn Del Socorro Aguilar Salas</t>
  </si>
  <si>
    <t>SIN RESOLUCIÓN: Solicitó el Bono PROTEGER desde finales de abril y a la fecha su solicitud se encuentra en etapa de análisis, sin que se resuelva definitivamente.</t>
  </si>
  <si>
    <t>326982-2020</t>
  </si>
  <si>
    <t>Freddy Diaz Hernandez</t>
  </si>
  <si>
    <t>SIN RESOLUCION: Desde el 16 de abril solicitó el bono protger y no le han brindado contestación.</t>
  </si>
  <si>
    <t>326991-2020</t>
  </si>
  <si>
    <t>Andrea Carolina Zambrana Martinez</t>
  </si>
  <si>
    <t>czambranom@hotmail.com</t>
  </si>
  <si>
    <t>SIN RESOLUCION: En el mes de abril solcitó el bono proteger y no ha recibido contestación.</t>
  </si>
  <si>
    <t>En proceso de notificación</t>
  </si>
  <si>
    <t>326992-2020</t>
  </si>
  <si>
    <t>Miguel Angel Solis Barrantes</t>
  </si>
  <si>
    <t>SIN RESOLUCIÓN: Solicitó el Bono PROTEGER desde el 10 de abril y a la fecha su solicitud se encuentra en etapa de análisis, sin que se resuelva definitivamente.</t>
  </si>
  <si>
    <t>326997-2020</t>
  </si>
  <si>
    <t>Marisel Gallo Pizarro</t>
  </si>
  <si>
    <t>8585 13 55</t>
  </si>
  <si>
    <t>mariselgallo675@gmail.com</t>
  </si>
  <si>
    <t xml:space="preserve">SIN RESOLUCIÓN: Desde fecha 8 de mayo le notificaron que su solicitud de bono proteger estaba en análisis, sin que a la fecha le brinden respuesta. </t>
  </si>
  <si>
    <t>327000-2020</t>
  </si>
  <si>
    <t>Carlos Luis Cortes Vega</t>
  </si>
  <si>
    <t>6232-4898</t>
  </si>
  <si>
    <t>SIN RESOLUCIÓN: Solicitaron Bono Proteger en abril de 2020, pero a la fecha no le han resuelto. No le ha llegado ni tan siquiera el mensaje donde se indica que su caso se encuentra en estudio.</t>
  </si>
  <si>
    <t>327014-2020</t>
  </si>
  <si>
    <t>Rebeca Maria Miranda Quesada</t>
  </si>
  <si>
    <t>6328-3163 / 8971-2643 (hermana-Alicia)</t>
  </si>
  <si>
    <t>rebe86maria@gmail.com</t>
  </si>
  <si>
    <t>SIN RESOLUCIÓN: Hace 2 meses presentó la solicitud de Bono Proteger, le llegó un correo electrónico en el cual se le indicaba que su solicitud estaba en análisis, pero todavía no le han resuelto.</t>
  </si>
  <si>
    <t>327017-2020</t>
  </si>
  <si>
    <t>Raquel Morales Martiz</t>
  </si>
  <si>
    <t xml:space="preserve">ym774035@gmail.com </t>
  </si>
  <si>
    <t>SIN RESOLUCIÓN: En fecha 10 de abril solicitó el bono proteger y no ha recibido contestación.</t>
  </si>
  <si>
    <t>327023-2020</t>
  </si>
  <si>
    <t>Ana Maritza Salas Arias</t>
  </si>
  <si>
    <t>2335salas@gmail.com</t>
  </si>
  <si>
    <t>SIN RESOLUCIÓN: El 8 de mayo solicitó el bono proteger y no le han brindado contestación.</t>
  </si>
  <si>
    <t>327025-2020</t>
  </si>
  <si>
    <t>Ana Grettel Cascante Rojas</t>
  </si>
  <si>
    <t>SIN RESOLUCIÓN: A finales de abril solicitó el Bono Proteger,  luego le llegó el mensaje en el cual le indicaban que su caso estaba en análisis, pero todavía no le resuelven.</t>
  </si>
  <si>
    <t>327029-2020</t>
  </si>
  <si>
    <t>Valentina Leiva Torres</t>
  </si>
  <si>
    <t xml:space="preserve">SIN RESOLUCION: En fecha 11 de mayo solicitó el bono proteger y no le han brindado contestación. </t>
  </si>
  <si>
    <t>327040-2020</t>
  </si>
  <si>
    <t>Jose Maria Zuñiga Chevez</t>
  </si>
  <si>
    <t>SIN RESOLUCION: En fecha 3 de junio solicitó el bono proteger y no le han brindado contestación.</t>
  </si>
  <si>
    <t>327073-2020</t>
  </si>
  <si>
    <t>Edgar De Jesus Mena Sanchez</t>
  </si>
  <si>
    <t>SIN RESOLUCIÓN: Solicitó el bono proteger a principios de mayo, y a la fecha no le aprobaron nada solo le dijeron que estaba en análisis su petición.</t>
  </si>
  <si>
    <t>n/a</t>
  </si>
  <si>
    <t>327087-2020</t>
  </si>
  <si>
    <t>Fredy Enrique Martinez Morales</t>
  </si>
  <si>
    <t>freddymart2018@gmail.com</t>
  </si>
  <si>
    <t xml:space="preserve">SIN RESOLUCION: Desde el 17 de abril su solicitud de bono proteger se mantiene en análisis, y no se le ha brindado respuesta. </t>
  </si>
  <si>
    <t>327155-2020</t>
  </si>
  <si>
    <t>Ricardo Casares Ramos</t>
  </si>
  <si>
    <t>ricasares1234@gmail.com</t>
  </si>
  <si>
    <t>327167-2020</t>
  </si>
  <si>
    <t>Eloy Guillermo De Jesus Solorzano Obando</t>
  </si>
  <si>
    <t>SIN RESOLUCIÓN: Solicitó el bono proteger el a finales de mayo de 2020, y recibió un mensaje de texto que está en análisis, al día de hoy no obtiene respuesta.</t>
  </si>
  <si>
    <t>327180-2020</t>
  </si>
  <si>
    <t>Maria Alejandra Retana Quesada</t>
  </si>
  <si>
    <t>alejita032608@gmail.com</t>
  </si>
  <si>
    <t xml:space="preserve">SIN RESOLUCION: Desde el mes de abril solicitó el bono proteger y no ha recibido contestación. </t>
  </si>
  <si>
    <t>327184-2020</t>
  </si>
  <si>
    <t>Francisca Maribel Davila Davila</t>
  </si>
  <si>
    <t>8609-6003</t>
  </si>
  <si>
    <t xml:space="preserve">SIN RESOLUCIÓN: Desde abril aplicó para el bono proteger, en relación con el cual sólo recibió un comunicado mediante el que se le informa que su solicitud fue recibida y que está en análisis. </t>
  </si>
  <si>
    <t>327189-2020</t>
  </si>
  <si>
    <t>Alvaro Angel Mora Obando</t>
  </si>
  <si>
    <t xml:space="preserve">alvaromoraobando17@gmail.com </t>
  </si>
  <si>
    <t xml:space="preserve">SIN RESOLUCION: El 3 de junio le notificaron que su bono proteger estaba en análisis y no ha recibido contestación.  </t>
  </si>
  <si>
    <t>327234-2020</t>
  </si>
  <si>
    <t>Antony David Monestel Gamboa</t>
  </si>
  <si>
    <t>6138-6626</t>
  </si>
  <si>
    <t>SIN RESOLUCIÓN: El 9 de abril solicitó el bono proteger pero a julio no ha obtenido resolución.</t>
  </si>
  <si>
    <t>327245-2020</t>
  </si>
  <si>
    <t>Roxana del Socorro Moya</t>
  </si>
  <si>
    <t>8313-4023</t>
  </si>
  <si>
    <t>SIN RESOLUCIÓN: El 27 de abril solicitó el bono proteger pero a julio no ha obtenido resolución.</t>
  </si>
  <si>
    <t>327253-2020</t>
  </si>
  <si>
    <t>Eidy Maria Ortiz Ortiz</t>
  </si>
  <si>
    <t>SIN RESOLUCIÓN: El 11 de abril solicitó el bono proteger pero a julio no ha obtenido resolución.</t>
  </si>
  <si>
    <t>327265-2020</t>
  </si>
  <si>
    <t>Jessica Torres Monge</t>
  </si>
  <si>
    <t>327280-2020</t>
  </si>
  <si>
    <t>Mayra Suyen Barreto Murillo</t>
  </si>
  <si>
    <t>6458-2759</t>
  </si>
  <si>
    <t>mayrabm99@gmail.com</t>
  </si>
  <si>
    <t>SIN RESOLUCIÓN: Aplicó para el Bono Proteger, en relación con el cual únicamente recibió un comunicado sobre la recepción de su solicitud, la cual sería analizada, pero habiendo transcurrido mas de 2 meses no volvió a tener información.</t>
  </si>
  <si>
    <t>327289-2020</t>
  </si>
  <si>
    <t>Vilma Maria Mora Badilla</t>
  </si>
  <si>
    <t>SIN RESOLUCIÓN: En fecha 16 de abril solicitó el bono proteger y no le han brindado contestación.</t>
  </si>
  <si>
    <t>327307-2020</t>
  </si>
  <si>
    <t>Marielos Rodriguez Ugalde</t>
  </si>
  <si>
    <t>SIN RESOLUCIÓN: Solicitó el bono proteger el 16 de abril de 2020, y recibió un mensaje de texto que está en análisis, al día de hoy no obtiene respuesta.</t>
  </si>
  <si>
    <t>327319-2020</t>
  </si>
  <si>
    <t>Sincy Yahaira Leon Paniagua</t>
  </si>
  <si>
    <t>327322-2020</t>
  </si>
  <si>
    <t>Jairo Marti Vasquez Moreno</t>
  </si>
  <si>
    <t>SIN RESOLUCIÓN: Solicitó el BONO PROTEGER desde el 10 de abril y a la fecha su solicitud se encuentra en etapa de análisis, sin que se resuelva definitivamente.</t>
  </si>
  <si>
    <t>327354-2020</t>
  </si>
  <si>
    <t>Lornan Stephanie Zuñiga Solis</t>
  </si>
  <si>
    <t>6404-9725</t>
  </si>
  <si>
    <t>lornasolis14@gmail.com</t>
  </si>
  <si>
    <t>SIN RESOLUCIÓN: El 10 de junio llenó el formulario de bono proteger, sin embargo no le dieron contestación sobre su aprobación o rechazo.</t>
  </si>
  <si>
    <t>327361-2020</t>
  </si>
  <si>
    <t>Jose Alfonso Jimenez Araya</t>
  </si>
  <si>
    <t>alfonjimenez2012@hotmail.com</t>
  </si>
  <si>
    <t xml:space="preserve">SIN RESOLUCIÓN: Solicitó el bono proteger y no le han brindado contestación sobre aprobación o rechazo. </t>
  </si>
  <si>
    <t>327385-2020</t>
  </si>
  <si>
    <t>Jordania Alexandra Esquivel Almanza</t>
  </si>
  <si>
    <t>liamgael4777@gmail.com</t>
  </si>
  <si>
    <t>SIN RESOLUCIÓN: En fecha 15 de mayo solicitó el bono proteger y no ha recibido contestación.</t>
  </si>
  <si>
    <t>327387-2020</t>
  </si>
  <si>
    <t>Johanna Solis Hernandez</t>
  </si>
  <si>
    <t>johanasolis260@gmail.com</t>
  </si>
  <si>
    <t>SIN RESOLUCIÓN: El 16 de abril solicitó el bono proteger y no le han brindado contestación.</t>
  </si>
  <si>
    <t>327388-2020</t>
  </si>
  <si>
    <t>Eduardo Monge Valverde</t>
  </si>
  <si>
    <t>327389-2020</t>
  </si>
  <si>
    <t>Arbel Iván Medina</t>
  </si>
  <si>
    <t>arbel23medina@gmail.com</t>
  </si>
  <si>
    <t>SIN RESOLUCIÓN: El 10 de abril solicitó el bono proteger y no ha recibido contestación.</t>
  </si>
  <si>
    <t>327395-2020</t>
  </si>
  <si>
    <t>Eduardo Martin Astorga Acuña</t>
  </si>
  <si>
    <t>8866-2627</t>
  </si>
  <si>
    <t>eastorga07@outlook.com</t>
  </si>
  <si>
    <t>SIN RESOLUCIÓN: En el mes de abril solicitó el bono proteger y no le han brindado contestación sobre su aprobación o rechazo.</t>
  </si>
  <si>
    <t>327430-2020</t>
  </si>
  <si>
    <t>Johanny Alberto Brenes Perdomo</t>
  </si>
  <si>
    <t>8362-6847 / 8578-9552 (Ivania-esposa)</t>
  </si>
  <si>
    <t>johannybrenes777@gmail.com</t>
  </si>
  <si>
    <t>SIN RESOLUCIÓN: En abril del 2020 presentó solicitud del Bono Proteger, luego le llegó un mensaje en el cual le informaban que su solicitud estaba en análisis, pero todavía no le han resuelto.</t>
  </si>
  <si>
    <t>327439-2020</t>
  </si>
  <si>
    <t>Marvin Ramirez Ramirez</t>
  </si>
  <si>
    <t>88-79-69-36</t>
  </si>
  <si>
    <t>SIN RESOLUCIÓN: Solicitó el bono proteger el 5 de junio pero solo se le ha informado que está en análisis.</t>
  </si>
  <si>
    <t>327449-2020</t>
  </si>
  <si>
    <t>Carlos Sibaja Rodriguez</t>
  </si>
  <si>
    <t>8369-3400</t>
  </si>
  <si>
    <t>SIN RESOLUCIÓN: Solicitó el bono proteger a principios de junio pero solo se le ha informado que está en análisis.</t>
  </si>
  <si>
    <t>327454-2020</t>
  </si>
  <si>
    <t>Ana Gabriela Barquero Redondo</t>
  </si>
  <si>
    <t xml:space="preserve">SIN RESOLUCIÓN: En fecha 21 de abril solicitó el bono proteger y no ha recibido contestación. </t>
  </si>
  <si>
    <t>327461-2020</t>
  </si>
  <si>
    <t>Jorge Enrique De La Trinidad Lizano Salgado</t>
  </si>
  <si>
    <t>moniralr13@gmail.com</t>
  </si>
  <si>
    <t xml:space="preserve">SIN RESOLUCIÓN: El 11 de abril solicitó el bono proteger y no ha recibido contestació sobre su aprobación o rechazo. </t>
  </si>
  <si>
    <t>327464-2020</t>
  </si>
  <si>
    <t>Erick David Moreno Solano</t>
  </si>
  <si>
    <t xml:space="preserve">SIN RESOLUCIÓN: El 15 de abril solicitó el bono proteger y no ha recibido contestación alguna. </t>
  </si>
  <si>
    <t>327468-2020</t>
  </si>
  <si>
    <t>Miguel Angel Lopez Lopez</t>
  </si>
  <si>
    <t xml:space="preserve">SIN RESOLUCIÓN: El 19 de abril le notificaron que su bono proteger estaba en análisis y no ha recibido contestación. </t>
  </si>
  <si>
    <t>327476-2020</t>
  </si>
  <si>
    <t>Elder Josue Juarez Alvarez</t>
  </si>
  <si>
    <t>327477-2020</t>
  </si>
  <si>
    <t>Marino Adilio Del Socorro Aguilar Bonilla</t>
  </si>
  <si>
    <t>7295-7066 / 7269-0107 (Margarita-esposa)</t>
  </si>
  <si>
    <t>SIN RESOLUCIÓN: En abril presentó solicitud de Bono Proteger, luego le llegó un mensaje en el cual le indicaban que su solicitud está en análisis, pero todavía no le han resuelto.</t>
  </si>
  <si>
    <t>327478-2020</t>
  </si>
  <si>
    <t>Raquel Veronica Sanchez Rodriguez</t>
  </si>
  <si>
    <t>raquesaro17@icloud.com</t>
  </si>
  <si>
    <t xml:space="preserve">SIN RESOLUCIÓN: Solicitó el bono proteger y no recibió contestación más que elque podía acceder a un curso. </t>
  </si>
  <si>
    <t>327494-2020</t>
  </si>
  <si>
    <t>Jose Andrés Castillo Espinoza</t>
  </si>
  <si>
    <t>SIN RESOLUCIÓN: El 28 de mayo solicitó el bono proteger y no ha recibido contestación sobre su aprobación o rechazo.</t>
  </si>
  <si>
    <t>327502-2020</t>
  </si>
  <si>
    <t>Catalina Victoria Ruiz Garcia</t>
  </si>
  <si>
    <t>8750-5874</t>
  </si>
  <si>
    <t xml:space="preserve"> fernandaruiz3113@gmail.com </t>
  </si>
  <si>
    <t xml:space="preserve">SIN RESOLUCIÓN: El 5 de mayo le notificaron que su bono proteger estaba en análisis y no ha recibido contestación. </t>
  </si>
  <si>
    <t>327504-2020</t>
  </si>
  <si>
    <t>Alfredo Alberto Contreras Zuñiga</t>
  </si>
  <si>
    <t>86-86-76-93</t>
  </si>
  <si>
    <t>SIN RESOLUCIÓN: Solicitó el bono proteger y el 17 de abril recibió mensaje donde le indicaron que su caso está en análisis, pero a la fecha no le han resuelto.</t>
  </si>
  <si>
    <t>327521-2020</t>
  </si>
  <si>
    <t>Cesar Cordero Ortega</t>
  </si>
  <si>
    <t>cezzcordero@gmail.com</t>
  </si>
  <si>
    <t>SIN RESOLUCIÓN: En abril solicitó el bono proteger y no le han brindado contestación sobre su aprobación o rechazo.</t>
  </si>
  <si>
    <t>327550-2020</t>
  </si>
  <si>
    <t>Trinidad De Los Angeles Oviedo Alfaro</t>
  </si>
  <si>
    <t>angelesalfaro812@gmail.com</t>
  </si>
  <si>
    <t xml:space="preserve">SIN RESOLUCIÓN: En abril solicitó el bono proteger y no le han brindado contestación. </t>
  </si>
  <si>
    <t>327558-2020</t>
  </si>
  <si>
    <t>Evelin Adelia Sibaja Villalobos</t>
  </si>
  <si>
    <t>ebelinsibaja2@gmail.com</t>
  </si>
  <si>
    <t xml:space="preserve">SIN RESOLUCIÓN POR RETIRO: Solicitó el bono proteger, sin embargo al consultar en el chat le manifiestan que retiró su solicitud lo cual no es cierto. </t>
  </si>
  <si>
    <t>El 03/05/2020 hemos depositado 125000 a su cuenta registrada.</t>
  </si>
  <si>
    <t>327559-2020</t>
  </si>
  <si>
    <t>Cristhian De Los Angeles Chacon Jimenez</t>
  </si>
  <si>
    <t>Crischajim88@hotmail.com</t>
  </si>
  <si>
    <t>El 12/05/2020 hemos depositado 62500 a su cuenta registrada.</t>
  </si>
  <si>
    <t>327564-2020</t>
  </si>
  <si>
    <t>Jose Francisco Vega Fallas</t>
  </si>
  <si>
    <t>josefranciscovegafallas@gmail.com</t>
  </si>
  <si>
    <t>327570-2020</t>
  </si>
  <si>
    <t>Jerelin Jereni Arguedas Cabraca</t>
  </si>
  <si>
    <t>arguedasjerelin@gmail.com</t>
  </si>
  <si>
    <t>SIN RESOLUCIÓN: El 8 de mayo solicitó el bono proteger y no ha recibido contestación.</t>
  </si>
  <si>
    <t>El 08/05/2020 hemos depositado 125000 a su cuenta registrada y el 16/06/2020 hemos depositado 125000 a su cuenta registrada</t>
  </si>
  <si>
    <t>327599-2020</t>
  </si>
  <si>
    <t>Leonardo Vaz</t>
  </si>
  <si>
    <t xml:space="preserve">dejametusdatos@hotmail.com </t>
  </si>
  <si>
    <t xml:space="preserve">SIN RESOLUCIÓN: El 16 de abril le notificaron que su bono proteger estaba en análisis y no ha recibido contestación. </t>
  </si>
  <si>
    <t>327609-2020</t>
  </si>
  <si>
    <t>Diana Pamela Araya Campos</t>
  </si>
  <si>
    <t>arayadiana47@gmail.com</t>
  </si>
  <si>
    <t xml:space="preserve">SIN RESOLUCIÓN: Solicitó el bono proteger en abril, el 6 de mayo le notifican que está en análisis, el 21 de mayo tenía un depósito de 125 mil colones, pero no sabe de donde proviene, en el IMAS le indican que no es de ellos, al igual que en el chat del programa Proteger, por lo que no ha recibido el segundo depósito. </t>
  </si>
  <si>
    <t>327615-2020</t>
  </si>
  <si>
    <t>Marcela Martina Victor Avendaño</t>
  </si>
  <si>
    <t xml:space="preserve">victormarcela86@gmail.com </t>
  </si>
  <si>
    <t xml:space="preserve">SIN RESOLUCIÓN: El 27 de mayo solicitó el bono proteger y no le han brindado contestación. </t>
  </si>
  <si>
    <t>327626-2020</t>
  </si>
  <si>
    <t>Jessi Paola Perez Ruiz</t>
  </si>
  <si>
    <t>8875-3313</t>
  </si>
  <si>
    <t>perezruizjessie@gmail.com</t>
  </si>
  <si>
    <t>SIN RESOLUCIÓN: En mayo del 2020 presentó solicitud del Bono Proteger, le llegó un mensaje y un correo electrónico en el cual le indicaban que su solicitud estaba en análisis, pero aún no le resuelven.</t>
  </si>
  <si>
    <t>327628-2020</t>
  </si>
  <si>
    <t>Josefa Alia Granados Granados</t>
  </si>
  <si>
    <t>6074-0853</t>
  </si>
  <si>
    <t>SIN RESOLUCIÓN: Aplicó para el bono proteger, en relación con el cual únicamente ha recibido un comunicado que le avisa que está en análisis.</t>
  </si>
  <si>
    <t>327646-2020</t>
  </si>
  <si>
    <t>Jesus Alberto Salazar Cordero</t>
  </si>
  <si>
    <t>SIN RESOLUCIÓN: Solicitó el Bono Proteger, pero a la fecha no le han depositado, no recuerda la fecha de su solicitud, en la página del IMAS,  lo único que le indica es que está en análisis.</t>
  </si>
  <si>
    <t>327648-2020</t>
  </si>
  <si>
    <t>Michael Antonio Badilla Cortes</t>
  </si>
  <si>
    <t>SIN RESOLUCIÓN: El 17 de abril solicitó el bono proeger y no ha recibido contestación.</t>
  </si>
  <si>
    <t>327673-2020</t>
  </si>
  <si>
    <t>Randall Guillermo Sandi Mejia</t>
  </si>
  <si>
    <t>Randallpintor123@gmail.com</t>
  </si>
  <si>
    <t xml:space="preserve">SIN RESOLUCIÓN: Solicitó el bono proteger y no recibió contestación. </t>
  </si>
  <si>
    <t>327706-2020</t>
  </si>
  <si>
    <t>Michelle Maria Lopez Solano</t>
  </si>
  <si>
    <t>7286-6077</t>
  </si>
  <si>
    <t>michisim1@hotmail.com</t>
  </si>
  <si>
    <t>SIN RESOLUCIÓN: En mayo presentó solictud de Bono Proteger, le remitieron un mensaje en el cual le indicaban que su solicitud estaba en análisis, pero no le han resuelto.</t>
  </si>
  <si>
    <t>327708-2020</t>
  </si>
  <si>
    <t>Marlene Gerardina Zuñiga Solis</t>
  </si>
  <si>
    <t xml:space="preserve">6404 97 25 </t>
  </si>
  <si>
    <t xml:space="preserve">SIN RESOLUCIÓN: El 10 de junio solicitó el bono proteger y no le han brindado contestación. </t>
  </si>
  <si>
    <t>327740-2020</t>
  </si>
  <si>
    <t>Helimey Somarribas Gutierrez</t>
  </si>
  <si>
    <t>helimey79@gmail.com</t>
  </si>
  <si>
    <t xml:space="preserve">SIN RESOLUCIÓN: El 10 de abril solicitó el bono proteger y no ha recibido contestación. </t>
  </si>
  <si>
    <t>327784-2020</t>
  </si>
  <si>
    <t>Santos Betilia Valladares Suarez</t>
  </si>
  <si>
    <t>6128-2063</t>
  </si>
  <si>
    <t>SIN RESOLUCIÓN: En abril presentó solicitud de Bono Proteger, le llegó un mensaje en el cual le informaban que su solicitud está en análisis, pero todavía no le han resuelto.</t>
  </si>
  <si>
    <t>327812-2020</t>
  </si>
  <si>
    <t>Orlando Alberto Rojas Carpio</t>
  </si>
  <si>
    <t>orlanrojas18@gmail.com</t>
  </si>
  <si>
    <t>SIN RESOLUCIÓN: Desde que se habilitó la plataforma solicitó el bono proteger y no ha recibido contestación.</t>
  </si>
  <si>
    <t>327832-2020</t>
  </si>
  <si>
    <t>Yeniffer De Los Angeles Torres Calvo</t>
  </si>
  <si>
    <t>Yennifertorrescalvo568@gmail.com</t>
  </si>
  <si>
    <t xml:space="preserve">SIN RESOLUCIÓN: Hace más de un mes solicitó el bono proteger y no le han brindado contestación. </t>
  </si>
  <si>
    <t>327838-2020</t>
  </si>
  <si>
    <t>Miguel Alfredo Castillo Garro</t>
  </si>
  <si>
    <t>mcg1468@gmail.com</t>
  </si>
  <si>
    <t>SIN RESOLUCIÓN: Desde abril solicitó el bono proteger y no le han brindado contestación.</t>
  </si>
  <si>
    <t>327886-2020</t>
  </si>
  <si>
    <t>Silvia Melina Mendoza Ruiz</t>
  </si>
  <si>
    <t>melimeru@hotmail.com</t>
  </si>
  <si>
    <t>SIN RESOLUCIÓN: Desde el 18 de abril su solicitud de bono proteger está en análisis, y no le brindan respuesta de su aprobación o rechazo.</t>
  </si>
  <si>
    <t>327903-2020</t>
  </si>
  <si>
    <t>Pedro Jose Lopez Alvarez</t>
  </si>
  <si>
    <t xml:space="preserve">yocastalopezq15@gmail.com </t>
  </si>
  <si>
    <t xml:space="preserve">SIN RESOLUCIÓN: El 2 de junio le informaron que su solicitud de bono proteger se mantiene en análisis y no ha recibido contestación. </t>
  </si>
  <si>
    <t>327909-2020</t>
  </si>
  <si>
    <t>Jose Jafet Quiros Nuñez</t>
  </si>
  <si>
    <t xml:space="preserve">SIN RESOLUCIÓN: El 22 de abril solicitó el bono proteger y no le han brindado contestación sobre su aprobación o rechazo. </t>
  </si>
  <si>
    <t>327912-2020</t>
  </si>
  <si>
    <t>Paola Andrea Villalobos Vargas</t>
  </si>
  <si>
    <t>6056-5729</t>
  </si>
  <si>
    <t>villapao@gmail.com</t>
  </si>
  <si>
    <t>SIN RESOLUCIÓN: El 10 de mayo solicitó el Bono Proteger, pero al 14 de julio no ha recibido resolución de si se le aprobó o no.</t>
  </si>
  <si>
    <t>15705/2020</t>
  </si>
  <si>
    <t>327932-2020</t>
  </si>
  <si>
    <t>Denise Moya Martinez</t>
  </si>
  <si>
    <t>denise.mymartinez@gmail.com</t>
  </si>
  <si>
    <t>SIN RESOLUCIÓN: Solicitó el Bono Proteger desde el primer día y el 16 de abril se le avisó que estaba en análisis, pero al 13 de julio no ha obtenido resolución.</t>
  </si>
  <si>
    <t>327970-2020</t>
  </si>
  <si>
    <t>Francini Maria Chaves Montero</t>
  </si>
  <si>
    <t>chavezfrancini78@gmail.com</t>
  </si>
  <si>
    <t>SIN RESOLUCIÓN: Solicitó en abril el bono proteger y no ha tenido contestación.</t>
  </si>
  <si>
    <t>327972-2020</t>
  </si>
  <si>
    <t>Valeria Alfaro Steller</t>
  </si>
  <si>
    <t>alfarovaleria966@gmail.com</t>
  </si>
  <si>
    <t xml:space="preserve">SIN RESOLUCIÓN: El 10 de mayo solicitó el bono proteger y no ha recibido contestación. </t>
  </si>
  <si>
    <t>327981-2020</t>
  </si>
  <si>
    <t>Janelle Suleika Garcia Foster</t>
  </si>
  <si>
    <t>fjane2096@gmail.com</t>
  </si>
  <si>
    <t xml:space="preserve">SIN RESOLUCIÓN: Desde el 12 de mayo su solicitud de bono proteger está en análisis y no ha recibido contestación. </t>
  </si>
  <si>
    <t>327985-2020</t>
  </si>
  <si>
    <t>Carlos Arturo Monge Rodriguez</t>
  </si>
  <si>
    <t>8857-4475</t>
  </si>
  <si>
    <t>SIN RESOLUCIÓN: El 10 de abril solicitó el Bono Proteger, pero al 14 de julio no ha recibido resolución de si se le aprobó o no.</t>
  </si>
  <si>
    <t>327989-2020</t>
  </si>
  <si>
    <t>Heydi Chinchilla Piedra</t>
  </si>
  <si>
    <t>heidichinchilla27@gmail.com</t>
  </si>
  <si>
    <t xml:space="preserve">SIN RESOLUCIÓN: Desde 17 de abril su solicitud de bono proteger está en anális y no le han brindado contestación. </t>
  </si>
  <si>
    <t>327991-2020</t>
  </si>
  <si>
    <t>Susan Tatiana Azofeifa Porras</t>
  </si>
  <si>
    <t xml:space="preserve">susanazofeifa@gmail.com </t>
  </si>
  <si>
    <t>SIN RESOLUCIÓN: Desde el 6 d emayo lo único que recibe es un correo donde le indican que su solicitud de bono proteger está en análisis.</t>
  </si>
  <si>
    <t>327992-2020</t>
  </si>
  <si>
    <t>Karla Melania Brenes Hernandez</t>
  </si>
  <si>
    <t>karlabrenes36@gmail.com</t>
  </si>
  <si>
    <t xml:space="preserve">SIN RESOLUCIÓN: El 7 de mayo le depositaron el bono proteger y no ha recibido el segundo depósito. </t>
  </si>
  <si>
    <t>El 7 de mayo se le depositó el primer tracto del Bono Proteger</t>
  </si>
  <si>
    <t>328015-2020</t>
  </si>
  <si>
    <t>Harold Diego Cordero Rojas</t>
  </si>
  <si>
    <t>8379 99 71</t>
  </si>
  <si>
    <t xml:space="preserve">hcordero8@gmail.com </t>
  </si>
  <si>
    <t>SIN RESOLUCIÓN: El 19 de abril le notificaron que su solicitud de bono proteger estaba en análisis y no ha recibido contestación.</t>
  </si>
  <si>
    <t>328024-2020</t>
  </si>
  <si>
    <t>Victor Alfonso Badilla Arias</t>
  </si>
  <si>
    <t>Alfonsobadi23@gmail.com</t>
  </si>
  <si>
    <t>SIN RESOLUCIÓN: Desde abril su solicitud de bono proteger está en análisis.</t>
  </si>
  <si>
    <t>328031-2020</t>
  </si>
  <si>
    <t>Cesar Huertas Miranda</t>
  </si>
  <si>
    <t>8750-5217</t>
  </si>
  <si>
    <t>SIN RESOLUCIÓN: Aplicó desde abril para el Bono Proteger, en relación con el cual unícamente le fue comunicado que su solicitud había sido recibida y que sería analizada.</t>
  </si>
  <si>
    <t>328032-2020</t>
  </si>
  <si>
    <t>Maria Del Socorro CC Patricia Calvo Araya</t>
  </si>
  <si>
    <t>calvoarayap@gmail.com</t>
  </si>
  <si>
    <t>SIN RESOLUCIÓN: Solicitó el Bono Proteger el 28 de mayo, se le notificó que estaba en análisis pero no ha recibido resolución.</t>
  </si>
  <si>
    <t>328045-2020</t>
  </si>
  <si>
    <t>Alejandra Abarca Duarte</t>
  </si>
  <si>
    <t>licaleabarca@gmail.com</t>
  </si>
  <si>
    <t>SIN RESOLUCIÓN: Solicitó el Bono PROTEGER desde el 21 de abril y a la fecha su solicitud se encuentra en etapa de análisis, sin que se resuelva definitivamente.</t>
  </si>
  <si>
    <t>328056-2020</t>
  </si>
  <si>
    <t>Maria Jose Mora Quiros</t>
  </si>
  <si>
    <t>Moraquirosmariajose4@gmail.com</t>
  </si>
  <si>
    <t xml:space="preserve">SIN RESOLUCIÓN: El 2 de junio solicitó el bono proteger y no ha recibido contestación. </t>
  </si>
  <si>
    <t>328058-2020</t>
  </si>
  <si>
    <t>Ronald Andres Ortega Arias</t>
  </si>
  <si>
    <t>ronald87101987@gmail.com</t>
  </si>
  <si>
    <t>SIN RESOLUCIÓN: El 13 de mayo solicitó el bono proteger y no le han brindado contestación.</t>
  </si>
  <si>
    <t>328062-2020</t>
  </si>
  <si>
    <t>Susana Morales Meza</t>
  </si>
  <si>
    <t xml:space="preserve">susanamoralesmeza2@gmail.com </t>
  </si>
  <si>
    <t>SIN RESOLUCIÓN: El 10 de mayo solicitó el bono proteger y no ha recibido contestación solamente que se encuentra en análisis.</t>
  </si>
  <si>
    <t>328087-2020</t>
  </si>
  <si>
    <t>Jenny De Los Angeles Ramirez Ortiz</t>
  </si>
  <si>
    <t>8436-1876</t>
  </si>
  <si>
    <t>jennyramiortiz@gmail.com</t>
  </si>
  <si>
    <t>SIN RESOLUCIÓN: El 2 de mayo solicitó el bono proteger y no ha recibido contestación.</t>
  </si>
  <si>
    <t>328088-2020</t>
  </si>
  <si>
    <t>Xinia Quesada Cortes</t>
  </si>
  <si>
    <t>xinniacortez@hotmail.com</t>
  </si>
  <si>
    <t>SIN RESOLUCIÓN: El 9 de abril solicitó el bono proteger y no ha recibido contestación.</t>
  </si>
  <si>
    <t>328091-2020</t>
  </si>
  <si>
    <t>Maria Isabel Ortiz Villanueva</t>
  </si>
  <si>
    <t>mariaortizvillanueda@gmail.com</t>
  </si>
  <si>
    <t>SIN RESOLUCIÓN: El 23 de mayo solicitó el bono proteger y no le brindaron contestación sobre aprobación o rechazo.</t>
  </si>
  <si>
    <t>328095-2020</t>
  </si>
  <si>
    <t>Francisca Juniett Calero</t>
  </si>
  <si>
    <t>francisjuniett@gmail.com</t>
  </si>
  <si>
    <t>SIN RESOLUCIÓN: Solicitó el bono proteger y no le brindaron contestación.</t>
  </si>
  <si>
    <t>328106-2020</t>
  </si>
  <si>
    <t>Keylin Jonne Nelson Johnson</t>
  </si>
  <si>
    <t>Keylinnelson28@gmail.com</t>
  </si>
  <si>
    <t>SIN RESOLUCIÓN: El 25 de junio solicitó el bono proteger y no le han brindado contestación.</t>
  </si>
  <si>
    <t>328120-2020</t>
  </si>
  <si>
    <t>Maria Fernanda Hernandez Gonzalez</t>
  </si>
  <si>
    <t>gatasama81@gmail.com</t>
  </si>
  <si>
    <t>SIN RESOLUCIÓN: Hace 4 meses solicitó el bono proteger y no le brindaron contestación.</t>
  </si>
  <si>
    <t>328121-2020</t>
  </si>
  <si>
    <t>Ana Patricia De La Trinidad Solano Vargas</t>
  </si>
  <si>
    <t>patriciasolanovargas@gmail.com</t>
  </si>
  <si>
    <t>SIN RESOLUCIÓN: El 27 de mayo le indicaron que su solicitud de bono estaba en análisis y no ha recibido contestación.</t>
  </si>
  <si>
    <t>328124-2020</t>
  </si>
  <si>
    <t>Gaudy Yussette Campos Casares</t>
  </si>
  <si>
    <t>gabic.c95@gmail.com</t>
  </si>
  <si>
    <t>SIN RESOLUCIÓN: Hace dos meses solicitó el bono proteger y no ha recibido contestación.</t>
  </si>
  <si>
    <t>328139-2020</t>
  </si>
  <si>
    <t>Lucía Esmeralda Delgado Marín</t>
  </si>
  <si>
    <t>lucia.delgado123@gmail.com</t>
  </si>
  <si>
    <t>SIN RESOLUCIÓN: Solicitó el bono proteger y no se le brindó contestación sobre su aprobación o rechazo.</t>
  </si>
  <si>
    <t>328146-2020</t>
  </si>
  <si>
    <t>Alejandra Somarribas Robleto</t>
  </si>
  <si>
    <t>somarribasmlp@gmail.com</t>
  </si>
  <si>
    <t xml:space="preserve">SIN RESOLUCIÓN: Solicitó el bono proteger, no ha recibido resolución. El 14 de julio le indican que las solicitudes están sujetas a presupuesto con lo cual se muestra no conforme. </t>
  </si>
  <si>
    <t>328147-2020</t>
  </si>
  <si>
    <t>Pablo Antonio Algaba Chavarria</t>
  </si>
  <si>
    <t>6356-3931</t>
  </si>
  <si>
    <t>SIN RESOLUCIÓN: El 17 de abril solicitó el bono proteger y no recibió contestación sobre aprobación o rechazo.</t>
  </si>
  <si>
    <t>328177-2020</t>
  </si>
  <si>
    <t>Edenia Ginette Jimenez Araya</t>
  </si>
  <si>
    <t>chaudry02@hotmail.com</t>
  </si>
  <si>
    <t>SIN RESOLUCIÓN: El 22 de abril solicitó el bono proteger y no le han brindado contestación.</t>
  </si>
  <si>
    <t>Comentario</t>
  </si>
  <si>
    <t>326959-2020</t>
  </si>
  <si>
    <t>Jazmin Mariela Bonilla Cascante</t>
  </si>
  <si>
    <t>cascantejazmin279@gmail.com</t>
  </si>
  <si>
    <t>IMPEDIMENTOS: Solicitó el bono proteger, posteriormente se le depositó el subsidio de emergencia y ahora le indican que no califica para proteger por haber recibido esa ayuda.</t>
  </si>
  <si>
    <t>327310-2020</t>
  </si>
  <si>
    <t>Edén Antonio Meléndez Ramírez</t>
  </si>
  <si>
    <t>IMPEDIMENTOS: El 18 de abril solicitó el bono proteger, indica que es funcionario público, sin embargo ya no labora para la Municipalidad de Upala, rectificó el 1 de mayo y no le han brindado contestación.</t>
  </si>
  <si>
    <t>327359-2020</t>
  </si>
  <si>
    <t>Rosiria Alejandra Castro Peña</t>
  </si>
  <si>
    <t>87692811/ 62556361</t>
  </si>
  <si>
    <t>alejandra.31.01.1987@gmail.com</t>
  </si>
  <si>
    <t xml:space="preserve">IMPEDIMENTOS: Solicitó el bono proteger y le dictaron impedimento en razón de que uno de sus hijos posee ayuda para guardería, lo cual considera injusto. </t>
  </si>
  <si>
    <t>El 08/05/2020 hemos depositado 125000 a su cuenta registrada. Y el 02/05/200 se registra que retiro su solicitud</t>
  </si>
  <si>
    <t>327864-2020</t>
  </si>
  <si>
    <t>Walter Enrique Pereira Orozco</t>
  </si>
  <si>
    <t>walterpereira2727@gmail.com</t>
  </si>
  <si>
    <t>IMPEDIMENTOS: El 21 de abril solicitó el bono proteger, le notificaron impedimento donde indica que es funcionario público lo cual no es cierto, posterior a ello no recibió contestación.</t>
  </si>
  <si>
    <t>El 05/07/2020 hemos depositado 125000 a su cuenta registrada.</t>
  </si>
  <si>
    <t>327879-2020</t>
  </si>
  <si>
    <t>Jennifer Ureña Rivera</t>
  </si>
  <si>
    <t>jenniferurivera31@gmail.com</t>
  </si>
  <si>
    <t>IMPEDIMENTOS: Recibió el bono proteger en fecha 11 de mayo, al consultar por el segundo bono le indican en el chat que hay impedimento, sin embargo no le notificaron nada, se mete al expediente y a SINIRUBE y todo aparece normal, no sabe que hacer.</t>
  </si>
  <si>
    <t>El 11/05/2020 hemos depositado 125000 a su cuenta registrada. De acuerdo a la ultima validación realizada no se detecta impedimento para sl siguiente pago del bono.</t>
  </si>
  <si>
    <t>328130-2020</t>
  </si>
  <si>
    <t>rosalaradinarte20@gmail.com</t>
  </si>
  <si>
    <t>IMPEDIMENTOS: Solicitó el bono proteger, pero luego le indicaron que no le pueden asignar en razón que recibe ayuda del Estado, lo cual no es cierto, la ayuda que tenía es un subsidio de emergecnia por única vez.</t>
  </si>
  <si>
    <t>327012-2020</t>
  </si>
  <si>
    <t>Maximiliano Palacios Villalobos</t>
  </si>
  <si>
    <t>84103244 /88982816</t>
  </si>
  <si>
    <t>carmengonsales3@gmail.com</t>
  </si>
  <si>
    <t>POR RETIRO FALTA 2DO DEPÓSITO: Solicitó el Bono Proteger como trabajador independiente, le fue aprobado y depositado el 3 de mayo, pero está pendiente el segundo depósito.</t>
  </si>
  <si>
    <t>El 03/5/2020, se deposito en su cuenta registrada 125000, posteriormente registra Solicitud activada el 13/07/2020. Esta gestión implica un retraso en el proceso de trámite, validación y análisis que se realiza de previo a cada pago.</t>
  </si>
  <si>
    <t>327139-2020</t>
  </si>
  <si>
    <t>Kelsi Paola Campos Alvarez</t>
  </si>
  <si>
    <t>kelsyalvarez22@gmail.com</t>
  </si>
  <si>
    <t xml:space="preserve">POR RETIRO FALTA 2DO DEPÓSITO: El 8 de mayo recibió el bono proteger, al consultar sobre su segundo depósito le indican que retiró su solicitud, lo cual no es cierto. </t>
  </si>
  <si>
    <t>El 08/05/2020, se deposito en su cuenta registrada 125000, posteriormente registra Solicitud activada el 14/07/2020 y 17/04/202. Esta gestión implica un retraso en el proceso de trámite, validación y análisis que se realiza de previo a cada pago.</t>
  </si>
  <si>
    <t>327157-2020</t>
  </si>
  <si>
    <t>Melissa De Los Angeles Porras Aburto</t>
  </si>
  <si>
    <t>melissa.porras17@gmail.com</t>
  </si>
  <si>
    <t xml:space="preserve">POR RETIRO FALTA 2DO DEPÓSITO: El 8 de mayo recibió su bono protger al consultar por el segundo depósito le indican que retiró su solicitud lo cual no es cierto. </t>
  </si>
  <si>
    <t>El 14/05/2020, se deposito en su cuenta registrada 125000, posteriormente registra Solicitud activada el 13/07/2020. Esta gestión implica un retraso en el proceso de trámite, validación y análisis que se realiza de previo a cada pago.</t>
  </si>
  <si>
    <t>327165-2020</t>
  </si>
  <si>
    <t>Marcela De Los Angeles Espinoza Paniagua</t>
  </si>
  <si>
    <t>marcelaespinoza101981@gmail.com</t>
  </si>
  <si>
    <t>POR RETIRO FALTA 2DO DEPÓSITO: El 12 de mayo le depositaronel bono proteger, al hacer consulta sobre su segundo depósito le indican que hizo retiro de la solicitud lo cual no es cierto.</t>
  </si>
  <si>
    <t>El 12/05/2020, se deposito en su cuenta registrada 125000, posteriormente registra Solicitud activada el 15/07/2020. Esta gestión implica un retraso en el proceso de trámite, validación y análisis que se realiza de previo a cada pago.</t>
  </si>
  <si>
    <t>327174-2020</t>
  </si>
  <si>
    <t>Gaudy Yessenia Hernandez Calvo</t>
  </si>
  <si>
    <t>8948-5878</t>
  </si>
  <si>
    <t>POR RETIRO FALTA 2DO DEPÓSITO: Aplicó para el Bono Proteger, se le aprobó y depósito el 11 de mayo. Al consultar por segundo depósito se le dice que ella retiró la solicitud por lo que no habrá segundo depósito, lo cual afirma no haber realizado.</t>
  </si>
  <si>
    <t>El 11/05/2020, se deposito en su cuenta registrada 125000, posteriormente registra Solicitud activada el 13/07/2020 y 18/07/2020. Esta gestión implica un retraso en el proceso de trámite, validación y análisis que se realiza de previo a cada pago.</t>
  </si>
  <si>
    <t>327175-2020</t>
  </si>
  <si>
    <t>Marian Valeria Garcia Rodriguez</t>
  </si>
  <si>
    <t>vg196795@gmail.com</t>
  </si>
  <si>
    <t>POR RETIRO FALTA 2DO DEPÓSITO: En junio debió recibir el segundo bono proteger, al no llegar el mismo consultó y le indican que hizo retiro de su solicitud lo cual no hizo.</t>
  </si>
  <si>
    <t>El 07/05/2020 hemos depositado 125000 a su cuenta registrada. La persona no ha reactivado su solicitud.</t>
  </si>
  <si>
    <t>327190-2020</t>
  </si>
  <si>
    <t>Raquel Viviana Sanchez Muñoz</t>
  </si>
  <si>
    <t>POR RETIRO FALTA 2DO DEPÓSITO: Solicitó el Bono PROTEGER desde el 10 de abril, recibio el primer deposito el 8 de mayo y ahora le dicen que es que en el sistema aparace que ella retiro la solicitud y que por eso no se le va a depositar mas.</t>
  </si>
  <si>
    <t>El 08/05/2020, se deposito en su cuenta registrada 125000, posteriormente registra Solicitud activada el 18/07/2020. Esta gestión implica un retraso en el proceso de trámite, validación y análisis que se realiza de previo a cada pago.</t>
  </si>
  <si>
    <t>327225-2020</t>
  </si>
  <si>
    <t>Katherine Vanessa Rojas Valverde</t>
  </si>
  <si>
    <t>rojaskatherine21@gmail.com</t>
  </si>
  <si>
    <t>POR RETIRO FALTA 2DO DEPÓSITO: El 8 de mayo recibió el bono proteger y al consultar le indican que su solicitud fue retirada lo cual no es cierto.</t>
  </si>
  <si>
    <t>El 08/05/2020, se deposito en su cuenta registrada 125000, posteriormente registra Solicitud activada el 13/07/2020. Esta gestión implica un retraso en el proceso de trámite, validación y análisis que se realiza de previo a cada pago.</t>
  </si>
  <si>
    <t>327226-2020</t>
  </si>
  <si>
    <t>Leidy Patricia Ruiz Porras</t>
  </si>
  <si>
    <t>leiruiz80@gmail.com</t>
  </si>
  <si>
    <t>POR RETIRO FALTA 2DO DEPÓSITO: El 12 de mayo recibió el bono proteger, al consultar por el segundo depósito le indican que la solicitud fue retirada lo cual no es cierto.</t>
  </si>
  <si>
    <t>El 12/05/2020, se deposito en su cuenta registrada 62500, posteriormente registra Solicitud activada el 13/07/2020. Esta gestión implica un retraso en el proceso de trámite, validación y análisis que se realiza de previo a cada pago.</t>
  </si>
  <si>
    <t>327248-2020</t>
  </si>
  <si>
    <t>Wendoly Maria Mata Quesada</t>
  </si>
  <si>
    <t>8425-0755</t>
  </si>
  <si>
    <t>POR RETIRO FALTA 2DO DEPÓSITO: Aplicó para el Bono Proteger, el cual le fue aprobado, recibió el primer depósito lo recibió el 12 de mayo. Dado que el segundo depósito no lo ha recibido, consultó en la página del MTSS y en su expediente se indica que ella retiró su solicitud, por lo que ya no es beneficiaria, gestión que ella no ha realizado.</t>
  </si>
  <si>
    <t>El 12/05/2020, se deposito en su cuenta registrada 125000, posteriormente registra Solicitud activada el 13/07/2020. Esta gestión implica un retraso en el proceso de trámite, validación y análisis que se realiza de previo a cada pago.</t>
  </si>
  <si>
    <t>327291-2020</t>
  </si>
  <si>
    <t>Fabiola Stephan Poveda Segura</t>
  </si>
  <si>
    <t>fabiolapovse@gmail.com</t>
  </si>
  <si>
    <t>POR RETIRO FALTA 2DO DEPÓSITO: El 5 de mayo le depositaron el bono proteger y no ha recibido el segundo deposito, al consultar le indican que su solicitud fue retirada lo cual no es cierto.</t>
  </si>
  <si>
    <t>El 05/05/2020 hemos depositado 125000 a su cuenta registrada. La persona no ha reactivado su solicitud.</t>
  </si>
  <si>
    <t>327292-2020</t>
  </si>
  <si>
    <t>Maydeline De Los Angeles Manzanarez Gutierrez</t>
  </si>
  <si>
    <t>may160491@gmail.com</t>
  </si>
  <si>
    <t xml:space="preserve">POR RETIRO FALTA 2DO DEPÓSITO: Como no le llegaba el segundo bono proteger, se comunicó por medio del chat y le indicaron que su solicitud fue retirada, lo cual no ha realizado. </t>
  </si>
  <si>
    <t>El 11/05/2020, se deposito en su cuenta registrada 125000, posteriormente registra Solicitud activada el 13/07/2020. Esta gestión implica un retraso en el proceso de trámite, validación y análisis que se realiza de previo a cada pago.</t>
  </si>
  <si>
    <t>327316-2020</t>
  </si>
  <si>
    <t>Bernardo Esteban Garita Pacheco</t>
  </si>
  <si>
    <t>bernardogarita@hotmail.com</t>
  </si>
  <si>
    <t>POR RETIRO FALTA 2DO DEPÓSITO: El 11 de mayo recibió el bono proteger, sin embargo al consultar por el segundo depósito se le indica que su solicitud fue retirada, lo cual no es cierto.</t>
  </si>
  <si>
    <t>El 11/05/2020, se deposito en su cuenta registrada 125000, posteriormente registra Solicitud activada el 20/07/2020. Esta gestión implica un retraso en el proceso de trámite, validación y análisis que se realiza de previo a cada pago.</t>
  </si>
  <si>
    <t>327327-2020</t>
  </si>
  <si>
    <t>Karla Vanessa Hidalgo Alvarez</t>
  </si>
  <si>
    <t>vatifi2681@gmail.com</t>
  </si>
  <si>
    <t xml:space="preserve">POR RETIRO FALTA 2DO DEPÓSITO: El 20 de mayo le depositaron el bono proteger y al consultar por el segundo bono le indican que su solicitud fue retirada lo cual no es cierto. </t>
  </si>
  <si>
    <t>El 20/05/2020, se deposito en su cuenta registrada 125000, posteriormente registra Solicitud activada el 13/07/2020. Esta gestión implica un retraso en el proceso de trámite, validación y análisis que se realiza de previo a cada pago.</t>
  </si>
  <si>
    <t>327330-2020</t>
  </si>
  <si>
    <t>Rensso Gabriel Jimenez Betancourt</t>
  </si>
  <si>
    <t>5002-3429 // 6070-1717</t>
  </si>
  <si>
    <t>jimenezrenso09@gmail.com</t>
  </si>
  <si>
    <t>POR RETIRO FALTA 2DO DEPÓSITO: Solicitó el bono proteger desde el día  15 de abril. Recibió el primer depósito el 14 de mayo y a la fecha no ha recibido el segundo depósito. El día de hoy llamó al IMAS y consultó por el segundo depósito, por lo que le indicaron que había retirado la solicitud el 7 de mayo, siendo esto totalmente falso.</t>
  </si>
  <si>
    <t>327393-2020</t>
  </si>
  <si>
    <t>Karen Moreno Betancourt</t>
  </si>
  <si>
    <t>Ianjahpao11@gmail.com</t>
  </si>
  <si>
    <t>POR RETIRO FALTA 2DO DEPÓSITO: En mayo recibió su bono proteger, al consultar sobre el segundo depósito le indican que retiró su solicitud lo cual no es cierto, ya antes le habían indicado que aparecía con un beneficio del Estado lo cual no es cierto y por medio del chat le dijeron que era un error que estaban solucionando.</t>
  </si>
  <si>
    <t>327402-2020</t>
  </si>
  <si>
    <t>Virian Jaen Lopez</t>
  </si>
  <si>
    <t>8990-0649</t>
  </si>
  <si>
    <t>virjaen@yahoo.es</t>
  </si>
  <si>
    <t>POR RETIRO FALTA 2DO DEPÓSITO: Solicitó el bono proteger el 10 de abril por reducción de jornada laboral en un 50%, pero como le suspendieron el contrato, solicitó cambio de modaidad a través de correo enviado al MTSS a finales de abril. El 12 de mayo recibió el primer depósito del bono por 125 mil colones, lo que le confirmó que la actualización de su expediente se había efectuado, pues el monto del bono por jornada laboral reducida es de 62500 colones. Ante la espera del II depósito, el 6 de julio consultó por medio del chat oficial de la plataforma del bono proteger, pero se le dijo que ella había retirado la solicitud el 3 de mayo, razón por la cual no recibiría el depósito del segundo mes; considera esa información incongruente pues recibió el depósito del primer mes el 12 de mayo, fecha posterior al supuesto retiro de la solicitud.</t>
  </si>
  <si>
    <t>327422-2020</t>
  </si>
  <si>
    <t>Karla Vanessa Santamaria Tijerino</t>
  </si>
  <si>
    <t>Vanessasantamaria591@gmail.com</t>
  </si>
  <si>
    <t>POR RETIRO FALTA 2DO DEPÓSITO: El 11 de mayo recibió el bono proteger, en relación con el segundo depósito le indican que retiró su solicitud lo cual no es cierto.</t>
  </si>
  <si>
    <t>El 11/05/2020, se deposito en su cuenta registrada 125000, posteriormente registra Solicitud activada el 14/07/2020. Esta gestión implica un retraso en el proceso de trámite, validación y análisis que se realiza de previo a cada pago.</t>
  </si>
  <si>
    <t>327429-2020</t>
  </si>
  <si>
    <t>Yobethe Cecilia Cortes Ramirez</t>
  </si>
  <si>
    <t>yobetheco@yahoo.com</t>
  </si>
  <si>
    <t>POR RETIRO FALTA 2DO DEPÓSITO: El 3 de mayo recibió el bono proteger, en relación con el segundo depósito le indican que retiró su solicitud lo cual no es cierto.</t>
  </si>
  <si>
    <t>327447-2020</t>
  </si>
  <si>
    <t>Cassandra Maria Soto Cabraca</t>
  </si>
  <si>
    <t>sotokassandra722@gmail.com</t>
  </si>
  <si>
    <t>POR RETIRO FALTA 2DO DEPÓSITO: El 8 de mayo le depositaron el bono proteger y al conusltar con el segundo bono le indican que retiró su solicitud, lo cual no es cierto.</t>
  </si>
  <si>
    <t>El 08/05/2020, se deposito en su cuenta registrada 125000, posteriormente registra Solicitud activada Tres veces: el 13/07/2020, 22/07/2020 y 23/07/2020. Esta gestión implica un retraso en el proceso de trámite, validación y análisis que se realiza de previo a cada pago.</t>
  </si>
  <si>
    <t>327481-2020</t>
  </si>
  <si>
    <t>Bryan Fernando Varela Espinoza</t>
  </si>
  <si>
    <t>brianvarela1995@gmail.com</t>
  </si>
  <si>
    <t>POR RETIRO FALTA 2DO DEPÓSITO: El 12 de mayo le depositaron el bono proteger y al conusltar con el segundo bono le indican que retiró su solicitud, lo cual no es cierto.</t>
  </si>
  <si>
    <t>327489-2020</t>
  </si>
  <si>
    <t>Daniel Armando Campos Solano</t>
  </si>
  <si>
    <t>83 45 17 77</t>
  </si>
  <si>
    <t>owengael050517@gmail.com</t>
  </si>
  <si>
    <t xml:space="preserve">POR RETIRO FALTA 2DO DEPÓSITO: El 4 de mayo recibió el bono proteger, ahora le indican que retiró su solicitud lo cual no ha hecho. </t>
  </si>
  <si>
    <t>El 03/05/2020, se deposito en su cuenta registrada 125000, posteriormente registra Solicitud activada el 13/07/2020. Esta gestión implica un retraso en el proceso de trámite, validación y análisis que se realiza de previo a cada pago.</t>
  </si>
  <si>
    <t>327507-2020</t>
  </si>
  <si>
    <t>Angie Abigail Vasquez Quintero</t>
  </si>
  <si>
    <t>abigailvasquesquintero772@gmail.com</t>
  </si>
  <si>
    <t>POR RETIRO FALTA 2DO DEPÓSITO: Obtuvo el primer depósito el 3 de mayo del bono proteger, pero no recibió el segundo y lo que le dijeron es que ella lo retiró cuando eso es totalmente falso.</t>
  </si>
  <si>
    <t>327509-2020</t>
  </si>
  <si>
    <t>Karen Carranza Leon</t>
  </si>
  <si>
    <t>karcarranza123@gmail.com</t>
  </si>
  <si>
    <t xml:space="preserve">POR RETIRO FALTA 2DO DEPÓSITO: El 5 de mayo recibió el bono proteger, ahora le indican que retiró su solicitud lo cual no ha hecho. </t>
  </si>
  <si>
    <t>El 07/05/2020, se deposito en su cuenta registrada 125000, posteriormente registra Solicitud activada el 16/07/2020. Esta gestión implica un retraso en el proceso de trámite, validación y análisis que se realiza de previo a cada pago.</t>
  </si>
  <si>
    <t>327554-2020</t>
  </si>
  <si>
    <t>Hillary Isabel Aguilar Leiton</t>
  </si>
  <si>
    <t>hillaryaguilar480@gmail.com</t>
  </si>
  <si>
    <t>POR RETIRO FALTA 2DO DEPÓSITO: El 3 de junio recibió el bono proteger, sin embargo en el chat le indicaron que no le van a volver a depositar porque retiró la solicitud lo cual no es cierto.</t>
  </si>
  <si>
    <t>El 03/06/2020, se deposito en su cuenta registrada 125000, posteriormente registra Solicitud activada el 13/07/2020. Esta gestión implica un retraso en el proceso de trámite, validación y análisis que se realiza de previo a cada pago.</t>
  </si>
  <si>
    <t>327555-2020</t>
  </si>
  <si>
    <t>Norlan Fernando Rojas Barrantes</t>
  </si>
  <si>
    <t>titospeed777@gmail.com</t>
  </si>
  <si>
    <t>POR RETIRO FALTA 2DO DEPÓSITO: El 8 de mayo le depositaron el bono proteger, sin segundo depósito, le indican que retiró su solicitud lo cual no es cierto.</t>
  </si>
  <si>
    <t>327560-2020</t>
  </si>
  <si>
    <t>Yuly Vanessa Salazar Salas</t>
  </si>
  <si>
    <t>salazaryuliana317@gmail.com</t>
  </si>
  <si>
    <t xml:space="preserve">POR RETIRO FALTA 2DO DEPÓSITO: El 8 mayo le depositaron el primer bono proteger y posterior a ello no ha recibido segundo bono, le indican que retiró la solicitud lo cual no es cierto. </t>
  </si>
  <si>
    <t>El 08/05/2020, se deposito en su cuenta registrada 125000, posteriormente registra Solicitud activada dos veces el 13/07/2020. Esta gestión implica un retraso en el proceso de trámite, validación y análisis que se realiza de previo a cada pago.</t>
  </si>
  <si>
    <t>327572-2020</t>
  </si>
  <si>
    <t>Cindy Maria Fernandez Espinoza</t>
  </si>
  <si>
    <t>cinferez87@hotmail.com</t>
  </si>
  <si>
    <t xml:space="preserve">POR RETIRO FALTA 2DO DEPÓSITO: El 12 de mayo recibió el bono proteger, y al consultar sobre el segundo depósito le indican que retiró la solicitud, lo cual no es cierto. </t>
  </si>
  <si>
    <t>El 12/05/2020, se deposito en su cuenta registrada 125000, posteriormente registra Solicitud activada dos veces el 13/07/2020. Esta gestión implica un retraso en el proceso de trámite, validación y análisis que se realiza de previo a cada pago.</t>
  </si>
  <si>
    <t>327585-2020</t>
  </si>
  <si>
    <t>Karen Cambronero Montoya</t>
  </si>
  <si>
    <t>cachue95@hotmail.com</t>
  </si>
  <si>
    <t>POR RETIRO FALTA 2DO DEPÓSITO: En mayo recibió el bono proteger, y al consultar en el chat por el segundo bono le indican que retiró la solicitud lo cual no es cierto.</t>
  </si>
  <si>
    <t>327586-2020</t>
  </si>
  <si>
    <t>Kevin Jose Rivera Hernandez</t>
  </si>
  <si>
    <t>jose.kh243@gmail.com</t>
  </si>
  <si>
    <t>POR RETIRO FALTA 2DO DEPÓSITO: El 4 de mayo le depositaron el bono proteger, y su solciitud aprece como retirada lo cual no ha realizado.</t>
  </si>
  <si>
    <t>El 04/05/2020, se deposito en su cuenta registrada 125000, posteriormente registra Solicitud activada el 13/07/2020. Esta gestión implica un retraso en el proceso de trámite, validación y análisis que se realiza de previo a cada pago.</t>
  </si>
  <si>
    <t>327588-2020</t>
  </si>
  <si>
    <t>Laura Guisselle Chavez Aleman</t>
  </si>
  <si>
    <t>guiselle729@gmail.com</t>
  </si>
  <si>
    <t xml:space="preserve">POR RETIRO FALTA 2DO DEPÓSITO: El 12 de mayo recibió el bono proteger, al consultar por el segundo bono le indican que retiró la solicitud lo cual no es cierto. </t>
  </si>
  <si>
    <t>327590-2020</t>
  </si>
  <si>
    <t>Mauro Andres Jarquin Cabezas</t>
  </si>
  <si>
    <t>mauro1999jc@gmail.com</t>
  </si>
  <si>
    <t xml:space="preserve">POR RETIRO FALTA 2DO DEPÓSITO: Ha esperado más de dos meses y medio el segundo bono proteger, al ingresar en la plataforma aparece su solicitud como retirada lo cual no ha realizado. </t>
  </si>
  <si>
    <t>El 21/05/2020, se deposito en su cuenta registrada 125000, posteriormente se registran 2 retiros de solicitud y el 13/07/2020 activa nuevamente su solicitud. Esta gestión implica un retraso en el proceso de trámite, validación y análisis que se realiza de previo a cada pago.</t>
  </si>
  <si>
    <t>327596-2020</t>
  </si>
  <si>
    <t>Ariana Vanessa Chavarria Alvarado</t>
  </si>
  <si>
    <t>Chavarriaariana8@gmail.com</t>
  </si>
  <si>
    <t xml:space="preserve">POR RETIRO FALTA 2DO DEPÓSITO: El 8 de mayo recibió el bono proteger, al consultar en el chat le indican que su solicitud fue retirada lo cual ella no realizó. </t>
  </si>
  <si>
    <t>El 08/05/2020, se deposito en su cuenta registrada 125000, posteriormente el 06/05/2020  se registra retiro de solicitud y el 13/07/2020 la activa nuevamente. Esta gestión implica un retraso en el proceso de trámite, validación y análisis que se realiza de previo a cada pago.</t>
  </si>
  <si>
    <t>327602-2020</t>
  </si>
  <si>
    <t>Johanna Maria Fonseca Calderon</t>
  </si>
  <si>
    <t>johanafonseca2018@gmail.com</t>
  </si>
  <si>
    <t xml:space="preserve">POR RETIRO FALTA 2DO DEPÓSITO: En el chat humano le indicaron que su solicitud de bono proteger había sido retirada, lo cual no es cierto ya que no ha hecho eso. </t>
  </si>
  <si>
    <t xml:space="preserve">El 05/05/2020 se deposito en su cuenta registrada 125000, posteriormente el 04/05/2020 se registra retiro de solicitud y el 13/07/2020 la activa nuevamente. Esta gestión implica un retraso en el proceso de trámite, validación y análisis que se realiza de previo a cada pago.
</t>
  </si>
  <si>
    <t>327608-2020</t>
  </si>
  <si>
    <t>Kevin Antonio Reyes Alvarez</t>
  </si>
  <si>
    <t>kevinreyess506@gmail.com</t>
  </si>
  <si>
    <t xml:space="preserve">POR RETIRO FALTA 2DO DEPÓSITO: Al consultar por el pago del segundo depósito de su bono proteger aparece como retirada lo cual no realizó. </t>
  </si>
  <si>
    <t xml:space="preserve">El 11/05/2020 se deposito en su cuenta registrada 125000, posteriormente el 02/05/2020 se registra retiro de solicitud y el 17/07/2020 la activa nuevamente. Esta gestión implica un retraso en el proceso de trámite, validación y análisis que se realiza de previo a cada pago.
</t>
  </si>
  <si>
    <t>327617-2020</t>
  </si>
  <si>
    <t>Vilma Damaris Muñoz Rodriguez</t>
  </si>
  <si>
    <t>7189-5836</t>
  </si>
  <si>
    <t>POR RETIRO FALTA 2DO DEPÓSITO: Aplicó para el bono proteger, en relación con el cual recibió el primer depósito, sin embargo, cuando debía concretarse el segundo, pudo determinar que a nivel de su expediente se consigna que ella retiró la solicitud, lo cual es una gestión que ella no ha realizado.</t>
  </si>
  <si>
    <t xml:space="preserve">El 20/05/2020 se deposito en su cuenta registrada 125000, posteriormente el 14/05/2020 se registran 2 retiros de solicitud y el 13/07/2020 la activa nuevamente. Esta gestión implica un retraso en el proceso de trámite, validación y análisis que se realiza de previo a cada pago.
</t>
  </si>
  <si>
    <t>327632-2020</t>
  </si>
  <si>
    <t>Jennifer Casasola Arias</t>
  </si>
  <si>
    <t xml:space="preserve">wilargsan84@gmail.com </t>
  </si>
  <si>
    <t xml:space="preserve">POR RETIRO FALTA 2DO DEPÓSITO: El 21 de mayo recibió el primr bono proteger, al consultar poe el segundo  bono le indican que retiró su solicitud lo cual no es cierto. </t>
  </si>
  <si>
    <t xml:space="preserve">El 21/05/2020 se deposito en su cuenta registrada 125000, posteriormente el 14/05/2020 se registra retiro de solicitud y el 16/07/2020 la activa nuevamente. Esta gestión implica un retraso en el proceso de trámite, validación y análisis que se realiza de previo a cada pago.
</t>
  </si>
  <si>
    <t>327645-2020</t>
  </si>
  <si>
    <t>Maria Fernanda Lopez Ledezma</t>
  </si>
  <si>
    <t>maryfernanda288@gmail.com</t>
  </si>
  <si>
    <t xml:space="preserve">POR RETIRO FALTA 2DO DEPÓSITO: El 11 de mayo recibió el bono proteger, al consultar por el segundo bono le indican que retiró su solicitud. </t>
  </si>
  <si>
    <t xml:space="preserve">El 11/05/2020 se deposito en su cuenta registrada 125000, posteriormente el 08/05/2020 se registra retiro de solicitud y el 13/07/2020 la activa nuevamente. Esta gestión implica un retraso en el proceso de trámite, validación y análisis que se realiza de previo a cada pago.
</t>
  </si>
  <si>
    <t>327668-2020</t>
  </si>
  <si>
    <t>Diony Patricia Solis Mora</t>
  </si>
  <si>
    <t>ddr50solis@gmail.com</t>
  </si>
  <si>
    <t xml:space="preserve">POR RETIRO FALTA 2DO DEPÓSITO: El 12 de mayo le depositaron el bono proteger, no ha recibido segundo depósito, solamente especulaciones que retiró la solicitud lo cual no es cierto. </t>
  </si>
  <si>
    <t>El 12/5/2020, se deposito en su cuenta registrada 125000, posteriormente registra Solicitud activada el 20/07/2020. Esta gestión implica un retraso en el proceso de trámite, validación y análisis que se realiza de previo a cada pago.</t>
  </si>
  <si>
    <t>327680-2020</t>
  </si>
  <si>
    <t>Kendall Isaac Gallo Estrada</t>
  </si>
  <si>
    <t>Kendallestrada9@gmail.com</t>
  </si>
  <si>
    <t>POR RETIRO FALTA 2DO DEPÓSITO: El 11 de mayo le depositaron el bono proteger, en consulta en el chat por su segundo bono le indican que retiró su solicitud lo cual no es cierto.</t>
  </si>
  <si>
    <t>El 11/5/2020, se deposito en su cuenta registrada 125000, posteriormente registra Solicitud activada el 13/07/2020. Esta gestión implica un retraso en el proceso de trámite, validación y análisis que se realiza de previo a cada pago.</t>
  </si>
  <si>
    <t>327720-2020</t>
  </si>
  <si>
    <t>Jackeline Yuliana Hernandez Solano</t>
  </si>
  <si>
    <t>8869-7627</t>
  </si>
  <si>
    <t>jackelynh280@gmail.com</t>
  </si>
  <si>
    <t>POR RETIRO FALTA 2DO DEPÓSITO: Solicitó el Bono Proteger, se lo aprobaron y le realizaron el primer depósito el 8 de mayo. Consultó en el chat del Bono Proteger por el segundo depósito y le dijeron que ella se dio de alta el 1 de mayo por lo que no se le realizará.</t>
  </si>
  <si>
    <t>El 08/5/2020, se deposito en su cuenta registrada 125000, posteriormente registra Solicitud activada el 16/07/2020. Esta gestión implica un retraso en el proceso de trámite, validación y análisis que se realiza de previo a cada pago.</t>
  </si>
  <si>
    <t>327747-2020</t>
  </si>
  <si>
    <t>Romel Josue Gutierrez Acuña</t>
  </si>
  <si>
    <t>71442571 / 71703317</t>
  </si>
  <si>
    <t>che_91@hotmail.es</t>
  </si>
  <si>
    <t xml:space="preserve">POR RETIRO FALTA 2DO DEPÓSITO: El 12 de mayo le depositaron el bono proteger, tras consultar por el siguiente bono le indican que retiró su solicitud lo cua no es cierto. </t>
  </si>
  <si>
    <t>El 12/5/2020, se deposito en su cuenta registrada 125000, posteriormente registra Solicitud activada el 13/07/2020. Esta gestión implica un retraso en el proceso de trámite, validación y análisis que se realiza de previo a cada pago.</t>
  </si>
  <si>
    <t>327749-2020</t>
  </si>
  <si>
    <t>Stefanny Tatiana Ruiz Calderon</t>
  </si>
  <si>
    <t>steftati05@gmail.com</t>
  </si>
  <si>
    <t xml:space="preserve">POR RETIRO FALTA 2DO DEPÓSITO: Recibió el primer bono proteger el 21 de mayo, tras esperar por su segundo bono consulta en el chat y le indican que su solicitud fue retirada lo cual no realizó. </t>
  </si>
  <si>
    <t>El 21/5/2020, se deposito en su cuenta registrada 125000, posteriormente registra Solicitud activada el 14/07/2020. Esta gestión implica un retraso en el proceso de trámite, validación y análisis que se realiza de previo a cada pago.</t>
  </si>
  <si>
    <t>327754-2020</t>
  </si>
  <si>
    <t>Cristhian Chacon Jimenez</t>
  </si>
  <si>
    <t>crischajim88@hotmail.com</t>
  </si>
  <si>
    <t xml:space="preserve">POR RETIRO FALTA 2DO DEPÓSITO: El 12 de mayo recibió el bono proteger, tras consultar le indican que hizo retiro de su solicitud lo cual no es cierto, y que por eso no se le ha realizado el segundo depósito. </t>
  </si>
  <si>
    <t>El 12/5/2020, se deposito en su cuenta registrada 62500, posteriormente registra Solicitud activada el 13/07/2020. Esta gestión implica un retraso en el proceso de trámite, validación y análisis que se realiza de previo a cada pago.</t>
  </si>
  <si>
    <t>327756-2020</t>
  </si>
  <si>
    <t>Maria Jose Delgado Gonzalez</t>
  </si>
  <si>
    <t>joshedelgon@gmail.com</t>
  </si>
  <si>
    <t xml:space="preserve">POR RETIRO FALTA 2DO DEPÓSITO: Tras dos meses de esperar el segundo bono proteger le indican que su solicitud fue retirada, cosa que ella no hizo. </t>
  </si>
  <si>
    <t>327795-2020</t>
  </si>
  <si>
    <t>Fabio Andres Hernandez Cordero</t>
  </si>
  <si>
    <t>ah6829714@gmail.com</t>
  </si>
  <si>
    <t xml:space="preserve">POR RETIRO FALTA 2DO DEPÓSITO: El 3 de junio le depositaron el primer bono proteger y posterior a ello no ha recibido segundo bono, le indican que retiró la solicitud lo cual no es cierto. </t>
  </si>
  <si>
    <t>El3/06/2020, se deposito en su cuenta registrada 125000, posteriormente registra Solicitud activada el 13/07/2020. Esta gestión implica un retraso en el proceso de trámite, validación y análisis que se realiza de previo a cada pago.</t>
  </si>
  <si>
    <t>327801-2020</t>
  </si>
  <si>
    <t>Jose Andres Selva Porras</t>
  </si>
  <si>
    <t>jos-1416@hotmail.com</t>
  </si>
  <si>
    <t xml:space="preserve">POR RETIRO FALTA 2DO DEPÓSITO: Le depositaron el bono proteger el 15 de mayo y posterior a ello no recibió más, le indican que retiró la solicitud lo cual no es cierto. </t>
  </si>
  <si>
    <t>El 07/5/2020, se deposito en su cuenta registrada 125000, posteriormente registra  3 retiros de solicitud y activacion el 17/07/2020. Esta gestión implica un retraso en el proceso de trámite, validación y análisis que se realiza de previo a cada pago.</t>
  </si>
  <si>
    <t>327803-2020</t>
  </si>
  <si>
    <t>Keilyn Lizbeth Aburto Novoa</t>
  </si>
  <si>
    <t>keylingnovoa69@gmail.com</t>
  </si>
  <si>
    <t>POR RETIRO FALTA 2DO DEPÓSITO: El 2 de junio le depositaron el bono proteger, sin embargo en espera del segundo bono le indican que retiró su solicitud lo cual no es cierto.</t>
  </si>
  <si>
    <t>El 02/06/2020, se deposito en su cuenta registrada 125000, posteriormente registra Solicitud activada el 13/07/2020. Esta gestión implica un retraso en el proceso de trámite, validación y análisis que se realiza de previo a cada pago.</t>
  </si>
  <si>
    <t>327814-2020</t>
  </si>
  <si>
    <t>Rodolfo Elizondo Chaves</t>
  </si>
  <si>
    <t>86832883/84635061</t>
  </si>
  <si>
    <t>Elizondor319@gmael.com</t>
  </si>
  <si>
    <t xml:space="preserve">POR RETIRO FALTA 2DO DEPÓSITO: Recibió el bono proteger y en espera del segundo bono le indican que retiró la solicitud lo cual no es cierto. </t>
  </si>
  <si>
    <t>El 11/5/2020, se deposito en su cuenta registrada 125000, posteriormente registra  retiro de solicitud y activacion el 13/07/2020. Esta gestión implica un retraso en el proceso de trámite, validación y análisis que se realiza de previo a cada pago.</t>
  </si>
  <si>
    <t>327819-2020</t>
  </si>
  <si>
    <t>Josue Mauricio Chaverri Bartels</t>
  </si>
  <si>
    <t>jcb1689@gmail.com</t>
  </si>
  <si>
    <t xml:space="preserve">POR RETIRO FALTA 2DO DEPÓSITO: El 11 de mayo recibió el bono proteger, tras consultar por el segundo tracto, le indican que retiró la solicitud lo cual no es cierto. </t>
  </si>
  <si>
    <t>El 11/5/2020, se deposito en su cuenta registrada 125000, posteriormente registra  retiro de solicitud el 03/05/2020 y no registra activacion.</t>
  </si>
  <si>
    <t>327825-2020</t>
  </si>
  <si>
    <t>Maria Eugenia Jara Rojas</t>
  </si>
  <si>
    <t>Marijarar60@gmail.com</t>
  </si>
  <si>
    <t xml:space="preserve">POR RETIRO TERCER DEP PENDIENTE: Este mes debía recibir el tercer mes del bono proteger, sin embargo su solicitud aparece retirada sin razón alguna. </t>
  </si>
  <si>
    <t>No hay registros de retiro de solicitud.</t>
  </si>
  <si>
    <t>327827-2020</t>
  </si>
  <si>
    <t>Luz Maria Quiros Jara</t>
  </si>
  <si>
    <t>luzquirosjara@gmail.com</t>
  </si>
  <si>
    <t>327828-2020</t>
  </si>
  <si>
    <t>Laura Karolina Muñoz Mercado</t>
  </si>
  <si>
    <t>lau23mu@gmail.com</t>
  </si>
  <si>
    <t xml:space="preserve">POR RETIRO FALTA 2DO DEPÓSITO: El 13 de mayo le llegó el bono proteger y se enteró por medio del chat que su segundo bono no llegaba ya que aparecía como retirada la solicitud lo cual no realizó. </t>
  </si>
  <si>
    <t>El 11/5/2020, se deposito en su cuenta registrada 125000, posteriormente registran 2 retiros de solicitud  y  la ultima activacion es de 26 /07/2020.</t>
  </si>
  <si>
    <t>327862-2020</t>
  </si>
  <si>
    <t>Adrian Bravo Solano</t>
  </si>
  <si>
    <t>adbrhavo@gmail.com</t>
  </si>
  <si>
    <t xml:space="preserve">POR RETIRO FALTA 2DO DEPÓSITO: El 11 de mayo recibió el bono proteger y no le han depositado el segundo bono. Al consultar le indican que su solicitud aparece como retirada lo cual no realizó. </t>
  </si>
  <si>
    <t>El 11/5/2020, se deposito en su cuenta registrada 125000, posteriormente registra retiro de solicitud  y   activacion el  13/07/2020.</t>
  </si>
  <si>
    <t>327945-2020</t>
  </si>
  <si>
    <t>Samuel Murillo Leiton</t>
  </si>
  <si>
    <t>Samifox3003@gmail.com</t>
  </si>
  <si>
    <t>POR RETIRO FALTA 2DO DEPÓSITO: El 8 de mayo recibió el bono proteger y no le han depositado el segundo bono. Al consultar le indican que su solicitud aparece como retirada lo cual no realizó.</t>
  </si>
  <si>
    <t>328008-2020</t>
  </si>
  <si>
    <t>Jose Luis Huerta Espinoza</t>
  </si>
  <si>
    <t>joseespinoza200918@gmail.com</t>
  </si>
  <si>
    <t xml:space="preserve">POR RETIRO FALTA 2DO DEPÓSITO: El 8 de mayo recibió el bono proteger, posteriormente le indican que hizo retiro de su solicitud lo cual no es cierto. </t>
  </si>
  <si>
    <t>El 08/5/2020, se deposito en su cuenta registrada 125000, posteriormente registra retiro de solicitud  y  activacion el  14/07/2020.</t>
  </si>
  <si>
    <t>328021-2020</t>
  </si>
  <si>
    <t>Jessica Maria Vargas Zamora</t>
  </si>
  <si>
    <t>vargaszamora34@gmail.com</t>
  </si>
  <si>
    <t>POR RETIRO FALTA 2DO DEPÓSITO: El 8 de mayo le llegó el bono en espera del segundo bono le indicaron que había retirado su solicitud lo cual no es cierto.</t>
  </si>
  <si>
    <t>El 08/5/2020, se deposito en su cuenta registrada 125000, posteriormente registra retiro de solicitud  y  activacion el  19/07/2020.</t>
  </si>
  <si>
    <t>328027-2020</t>
  </si>
  <si>
    <t>Esteban Mauricio Salazar Rodriguez</t>
  </si>
  <si>
    <t>luci19salazaroviedo@gmail.com</t>
  </si>
  <si>
    <t>POR RETIRO FALTA 2DO DEPÓSITO: El 7 de mayo le depositaron el bono proteger, posterior a ello no ha recibido más depósitos, en el chat le indican que solicitó cuenta sin embargo eso lo hizo cuando solicitó el bono, en el expediente señala que reactivó solicitud.</t>
  </si>
  <si>
    <t>El 07/5/2020, se deposito en su cuenta registrada 125000, posteriormente registra retiro de solicitud  y  activacion el  14/07/2020.</t>
  </si>
  <si>
    <t>328052-2020</t>
  </si>
  <si>
    <t>Andrea De Los Angeles Cordero Solis</t>
  </si>
  <si>
    <t>Andreacordero122004@gmail.com</t>
  </si>
  <si>
    <t xml:space="preserve">POR RETIRO FALTA 2DO DEPÓSITO: El 21 de mayo recibió el bono proteger y no se le volvió a depositar ni el segundo, siendo que ya van por el tercer depóstio. En el sistema aparece como que ella retiró la solicitud lo cual no es cierto, y hay otro grupo de personas que están en un grupo donde todas están en igual situación. </t>
  </si>
  <si>
    <t>El 21/5/2020, se deposito en su cuenta registrada 125000, posteriormente registra retiro de solicitud  y  activacion el  13/07/2020.</t>
  </si>
  <si>
    <t>328055-2020</t>
  </si>
  <si>
    <t>Beatriz Cordero Solis</t>
  </si>
  <si>
    <t>beatrizcorderosolis@hotmail.com</t>
  </si>
  <si>
    <t xml:space="preserve">POR RETIRO FALTA 2DO DEPÓSITO: El 8 de mayo le depositaron el bono proteger, realizó reactivación ya que supuestamente hizo retiro de la solicitud, no le han brindado el segundo bono. </t>
  </si>
  <si>
    <t>El 08/5/2020, se deposito en su cuenta registrada 125000, posteriormente registra retiro de solicitud  y  activacion el  13/07/2020.</t>
  </si>
  <si>
    <t>328183-2020</t>
  </si>
  <si>
    <t>Magdally Maria Sánchez Moreno</t>
  </si>
  <si>
    <t>sanchezmagdally@gmail.com</t>
  </si>
  <si>
    <t xml:space="preserve">POR RETIRO FALTA 2DO DEPÓSITO: El 20 de mayo le depositaron el bono proteger y no ha recibido segundo bono. Le indicaron que reactivara expediente  y así lo hizo. </t>
  </si>
  <si>
    <t>El 20/5/2020, se deposito en su cuenta registrada 125000, posteriormente registra retiro de solicitud  y  activacion el  14/07/2020.</t>
  </si>
  <si>
    <t>327984-2020</t>
  </si>
  <si>
    <t>Mauricio Javier De Jesus Alpizar Benavides</t>
  </si>
  <si>
    <t>mauricio.alpizarb@gmail.com</t>
  </si>
  <si>
    <t>PROBLEMAS DE ACCESO A PLATAFORMA: Intentó solicitar el bono proteger desde el mes de abril, pero al llenar el formulario el sistema le indica que hay problemas con su cédula por fecha de vencimiento, por lo que ha llamado al call center del IMAS pero no le saben orientar al respecto, asi mismo ha llamado al Registro Civil por el tema y le indican que no hay ningún problema con su cédula la cual caduca hasta el 2022, por lo que aparentemente es un problema con la plataforma digital del Bono Proteger.</t>
  </si>
  <si>
    <t>El sistema Bono Proteger, solicta para ingresar el número de cédula con 9 digitos y la fecha de vencimiento del ultimo documento de identidad soliciado,.  Estos datos se validan con la base de datos del TSE para permitr el ingreso de la solicitud.</t>
  </si>
  <si>
    <t>327573-2020</t>
  </si>
  <si>
    <t>Natalia Elizabeth Lopez Nuñez</t>
  </si>
  <si>
    <t>natalialopeznunez13@gmail.com</t>
  </si>
  <si>
    <t xml:space="preserve">REVOCATORIA Y DEVOLUCIÓN: El 8 de mayo obtuvo su primer depósito de bono proteger y le señalaron impedimento de que tiene otras ayudas del Estado, las mismas son en razón de becas escolares.  </t>
  </si>
  <si>
    <t>El 08/05/2020 hemos depositado 125000 a su cuenta registrada. De acuerdo a la ultima validación realizada no se detecta impedimento para sl siguiente pago del bono.</t>
  </si>
</sst>
</file>

<file path=xl/styles.xml><?xml version="1.0" encoding="utf-8"?>
<styleSheet xmlns="http://schemas.openxmlformats.org/spreadsheetml/2006/main" xmlns:x14ac="http://schemas.microsoft.com/office/spreadsheetml/2009/9/ac" xmlns:mc="http://schemas.openxmlformats.org/markup-compatibility/2006">
  <numFmts count="4">
    <numFmt numFmtId="164" formatCode="[$₡]#,##0"/>
    <numFmt numFmtId="165" formatCode="dd/mm/yyyy"/>
    <numFmt numFmtId="166" formatCode="d/mm/yyyy"/>
    <numFmt numFmtId="167" formatCode="d/M/yyyy"/>
  </numFmts>
  <fonts count="24">
    <font>
      <sz val="10.0"/>
      <color rgb="FF000000"/>
      <name val="Arial"/>
    </font>
    <font>
      <sz val="10.0"/>
      <color theme="1"/>
      <name val="Roboto"/>
    </font>
    <font>
      <sz val="10.0"/>
      <color theme="1"/>
      <name val="Montserrat"/>
    </font>
    <font>
      <b/>
      <sz val="24.0"/>
      <color theme="1"/>
      <name val="Montserrat"/>
    </font>
    <font/>
    <font>
      <b/>
      <sz val="10.0"/>
      <color rgb="FFFFFFFF"/>
      <name val="Roboto"/>
    </font>
    <font>
      <b/>
      <sz val="10.0"/>
      <color theme="1"/>
      <name val="Roboto"/>
    </font>
    <font>
      <b/>
      <sz val="10.0"/>
      <color rgb="FF000000"/>
      <name val="Roboto"/>
    </font>
    <font>
      <u/>
      <sz val="10.0"/>
      <color rgb="FF1155CC"/>
      <name val="Roboto"/>
    </font>
    <font>
      <b/>
      <sz val="11.0"/>
      <color theme="1"/>
      <name val="Roboto"/>
    </font>
    <font>
      <u/>
      <sz val="10.0"/>
      <color theme="10"/>
      <name val="Arial"/>
    </font>
    <font>
      <sz val="7.0"/>
      <color rgb="FFB7B7B7"/>
      <name val="Roboto"/>
    </font>
    <font>
      <u/>
      <sz val="10.0"/>
      <color theme="10"/>
      <name val="Arial"/>
    </font>
    <font>
      <u/>
      <sz val="10.0"/>
      <color rgb="FF1155CC"/>
      <name val="Arial"/>
    </font>
    <font>
      <i/>
      <sz val="10.0"/>
      <color theme="1"/>
      <name val="Roboto"/>
    </font>
    <font>
      <color theme="1"/>
      <name val="Arial"/>
    </font>
    <font>
      <sz val="10.0"/>
      <color rgb="FF000000"/>
      <name val="Roboto"/>
    </font>
    <font>
      <sz val="10.0"/>
      <color theme="1"/>
      <name val="Arial"/>
    </font>
    <font>
      <b/>
      <sz val="8.0"/>
      <color rgb="FFFFFFFF"/>
      <name val="Roboto"/>
    </font>
    <font>
      <sz val="8.0"/>
      <color theme="1"/>
      <name val="Roboto"/>
    </font>
    <font>
      <sz val="8.0"/>
      <color rgb="FF000000"/>
      <name val="Roboto"/>
    </font>
    <font>
      <sz val="8.0"/>
      <color rgb="FFFFFFFF"/>
      <name val="Roboto"/>
    </font>
    <font>
      <u/>
      <sz val="8.0"/>
      <color rgb="FF0000FF"/>
      <name val="Roboto"/>
    </font>
    <font>
      <sz val="8.0"/>
      <color rgb="FFFF0000"/>
      <name val="Roboto"/>
    </font>
  </fonts>
  <fills count="18">
    <fill>
      <patternFill patternType="none"/>
    </fill>
    <fill>
      <patternFill patternType="lightGray"/>
    </fill>
    <fill>
      <patternFill patternType="solid">
        <fgColor rgb="FFF3F3F3"/>
        <bgColor rgb="FFF3F3F3"/>
      </patternFill>
    </fill>
    <fill>
      <patternFill patternType="solid">
        <fgColor rgb="FFFFFFFF"/>
        <bgColor rgb="FFFFFFFF"/>
      </patternFill>
    </fill>
    <fill>
      <patternFill patternType="solid">
        <fgColor rgb="FF002060"/>
        <bgColor rgb="FF002060"/>
      </patternFill>
    </fill>
    <fill>
      <patternFill patternType="solid">
        <fgColor rgb="FF8DB5F8"/>
        <bgColor rgb="FF8DB5F8"/>
      </patternFill>
    </fill>
    <fill>
      <patternFill patternType="solid">
        <fgColor rgb="FFFCD668"/>
        <bgColor rgb="FFFCD668"/>
      </patternFill>
    </fill>
    <fill>
      <patternFill patternType="solid">
        <fgColor rgb="FFFFC499"/>
        <bgColor rgb="FFFFC499"/>
      </patternFill>
    </fill>
    <fill>
      <patternFill patternType="solid">
        <fgColor rgb="FFA5A5A5"/>
        <bgColor rgb="FFA5A5A5"/>
      </patternFill>
    </fill>
    <fill>
      <patternFill patternType="solid">
        <fgColor rgb="FF00B0F0"/>
        <bgColor rgb="FF00B0F0"/>
      </patternFill>
    </fill>
    <fill>
      <patternFill patternType="solid">
        <fgColor rgb="FFD5A6BD"/>
        <bgColor rgb="FFD5A6BD"/>
      </patternFill>
    </fill>
    <fill>
      <patternFill patternType="solid">
        <fgColor rgb="FFCC0000"/>
        <bgColor rgb="FFCC0000"/>
      </patternFill>
    </fill>
    <fill>
      <patternFill patternType="solid">
        <fgColor rgb="FFFFC000"/>
        <bgColor rgb="FFFFC000"/>
      </patternFill>
    </fill>
    <fill>
      <patternFill patternType="solid">
        <fgColor rgb="FF2F75B5"/>
        <bgColor rgb="FF2F75B5"/>
      </patternFill>
    </fill>
    <fill>
      <patternFill patternType="solid">
        <fgColor rgb="FF2E75B5"/>
        <bgColor rgb="FF2E75B5"/>
      </patternFill>
    </fill>
    <fill>
      <patternFill patternType="solid">
        <fgColor rgb="FFFF0000"/>
        <bgColor rgb="FFFF0000"/>
      </patternFill>
    </fill>
    <fill>
      <patternFill patternType="solid">
        <fgColor rgb="FFEAD1DC"/>
        <bgColor rgb="FFEAD1DC"/>
      </patternFill>
    </fill>
    <fill>
      <patternFill patternType="solid">
        <fgColor rgb="FFF6B3AE"/>
        <bgColor rgb="FFF6B3AE"/>
      </patternFill>
    </fill>
  </fills>
  <borders count="29">
    <border/>
    <border>
      <left/>
      <right/>
      <top/>
      <bottom/>
    </border>
    <border>
      <left style="medium">
        <color rgb="FF000000"/>
      </left>
      <top style="medium">
        <color rgb="FF000000"/>
      </top>
      <bottom style="medium">
        <color rgb="FF000000"/>
      </bottom>
    </border>
    <border>
      <right style="medium">
        <color rgb="FF000000"/>
      </right>
      <top style="medium">
        <color rgb="FF000000"/>
      </top>
      <bottom style="medium">
        <color rgb="FF000000"/>
      </bottom>
    </border>
    <border>
      <left style="medium">
        <color rgb="FF000000"/>
      </left>
      <top style="medium">
        <color rgb="FF000000"/>
      </top>
      <bottom/>
    </border>
    <border>
      <top style="medium">
        <color rgb="FF000000"/>
      </top>
      <bottom/>
    </border>
    <border>
      <right style="medium">
        <color rgb="FF000000"/>
      </right>
      <top style="medium">
        <color rgb="FF000000"/>
      </top>
      <bottom/>
    </border>
    <border>
      <left style="medium">
        <color rgb="FF000000"/>
      </left>
      <right style="medium">
        <color rgb="FF000000"/>
      </right>
      <top style="medium">
        <color rgb="FF000000"/>
      </top>
    </border>
    <border>
      <left style="medium">
        <color rgb="FF000000"/>
      </left>
      <right style="medium">
        <color rgb="FF000000"/>
      </right>
      <top style="medium">
        <color rgb="FF000000"/>
      </top>
      <bottom/>
    </border>
    <border>
      <left style="medium">
        <color rgb="FF000000"/>
      </left>
      <right style="thin">
        <color rgb="FF000000"/>
      </right>
      <top style="medium">
        <color rgb="FF000000"/>
      </top>
    </border>
    <border>
      <left style="thin">
        <color rgb="FF000000"/>
      </left>
      <right style="medium">
        <color rgb="FF000000"/>
      </right>
      <top style="medium">
        <color rgb="FF000000"/>
      </top>
    </border>
    <border>
      <left style="medium">
        <color rgb="FF000000"/>
      </left>
      <right style="medium">
        <color rgb="FF000000"/>
      </right>
      <bottom style="thin">
        <color rgb="FF000000"/>
      </bottom>
    </border>
    <border>
      <left style="medium">
        <color rgb="FF000000"/>
      </left>
      <right style="medium">
        <color rgb="FF000000"/>
      </right>
      <top/>
      <bottom style="medium">
        <color rgb="FF000000"/>
      </bottom>
    </border>
    <border>
      <left style="medium">
        <color rgb="FF000000"/>
      </left>
      <right style="thin">
        <color rgb="FF000000"/>
      </right>
      <bottom style="thin">
        <color rgb="FF000000"/>
      </bottom>
    </border>
    <border>
      <left style="thin">
        <color rgb="FF000000"/>
      </left>
      <right style="medium">
        <color rgb="FF000000"/>
      </right>
      <bottom style="thin">
        <color rgb="FF000000"/>
      </bottom>
    </border>
    <border>
      <left style="medium">
        <color rgb="FF000000"/>
      </left>
      <right style="medium">
        <color rgb="FF000000"/>
      </right>
      <top style="medium">
        <color rgb="FF000000"/>
      </top>
      <bottom style="thin">
        <color rgb="FF000000"/>
      </bottom>
    </border>
    <border>
      <left style="medium">
        <color rgb="FF000000"/>
      </left>
      <right style="medium">
        <color rgb="FF000000"/>
      </right>
      <top style="thin">
        <color rgb="FF000000"/>
      </top>
      <bottom style="thin">
        <color rgb="FF000000"/>
      </bottom>
    </border>
    <border>
      <left style="medium">
        <color rgb="FF000000"/>
      </left>
      <right style="medium">
        <color rgb="FF000000"/>
      </right>
      <top/>
      <bottom style="thin">
        <color rgb="FF000000"/>
      </bottom>
    </border>
    <border>
      <left style="medium">
        <color rgb="FF000000"/>
      </left>
      <right style="thin">
        <color rgb="FF000000"/>
      </right>
      <top style="thin">
        <color rgb="FF000000"/>
      </top>
      <bottom style="thin">
        <color rgb="FF000000"/>
      </bottom>
    </border>
    <border>
      <left style="thin">
        <color rgb="FF000000"/>
      </left>
      <right style="medium">
        <color rgb="FF000000"/>
      </right>
      <top style="thin">
        <color rgb="FF000000"/>
      </top>
      <bottom style="thin">
        <color rgb="FF000000"/>
      </bottom>
    </border>
    <border>
      <left style="medium">
        <color rgb="FF000000"/>
      </left>
      <right style="medium">
        <color rgb="FF000000"/>
      </right>
      <top style="thin">
        <color rgb="FF000000"/>
      </top>
      <bottom style="medium">
        <color rgb="FF000000"/>
      </bottom>
    </border>
    <border>
      <left style="medium">
        <color rgb="FF000000"/>
      </left>
      <top style="thin">
        <color rgb="FF000000"/>
      </top>
      <bottom style="medium">
        <color rgb="FF000000"/>
      </bottom>
    </border>
    <border>
      <left style="medium">
        <color rgb="FF000000"/>
      </left>
      <right style="thin">
        <color rgb="FF000000"/>
      </right>
      <top style="thin">
        <color rgb="FF000000"/>
      </top>
      <bottom style="medium">
        <color rgb="FF000000"/>
      </bottom>
    </border>
    <border>
      <left/>
      <right style="medium">
        <color rgb="FF000000"/>
      </right>
      <top/>
      <bottom style="medium">
        <color rgb="FF000000"/>
      </bottom>
    </border>
    <border>
      <left/>
      <top/>
    </border>
    <border>
      <right/>
      <top/>
    </border>
    <border>
      <left style="medium">
        <color rgb="FF000000"/>
      </left>
      <right style="medium">
        <color rgb="FF000000"/>
      </right>
      <bottom style="medium">
        <color rgb="FF000000"/>
      </bottom>
    </border>
    <border>
      <left style="medium">
        <color rgb="FF000000"/>
      </left>
      <bottom style="medium">
        <color rgb="FF000000"/>
      </bottom>
    </border>
    <border>
      <right style="medium">
        <color rgb="FF000000"/>
      </right>
      <bottom style="medium">
        <color rgb="FF000000"/>
      </bottom>
    </border>
  </borders>
  <cellStyleXfs count="1">
    <xf borderId="0" fillId="0" fontId="0" numFmtId="0" applyAlignment="1" applyFont="1"/>
  </cellStyleXfs>
  <cellXfs count="148">
    <xf borderId="0" fillId="0" fontId="0" numFmtId="0" xfId="0" applyAlignment="1" applyFont="1">
      <alignment readingOrder="0" shrinkToFit="0" vertical="bottom" wrapText="0"/>
    </xf>
    <xf borderId="1" fillId="2" fontId="1" numFmtId="0" xfId="0" applyBorder="1" applyFill="1" applyFont="1"/>
    <xf borderId="1" fillId="2" fontId="1" numFmtId="0" xfId="0" applyAlignment="1" applyBorder="1" applyFont="1">
      <alignment horizontal="center"/>
    </xf>
    <xf borderId="1" fillId="2" fontId="2" numFmtId="0" xfId="0" applyBorder="1" applyFont="1"/>
    <xf borderId="1" fillId="2" fontId="2" numFmtId="0" xfId="0" applyAlignment="1" applyBorder="1" applyFont="1">
      <alignment horizontal="center"/>
    </xf>
    <xf borderId="2" fillId="3" fontId="3" numFmtId="9" xfId="0" applyAlignment="1" applyBorder="1" applyFill="1" applyFont="1" applyNumberFormat="1">
      <alignment horizontal="center" vertical="center"/>
    </xf>
    <xf borderId="3" fillId="0" fontId="4" numFmtId="0" xfId="0" applyBorder="1" applyFont="1"/>
    <xf borderId="0" fillId="2" fontId="2" numFmtId="0" xfId="0" applyAlignment="1" applyFont="1">
      <alignment horizontal="center"/>
    </xf>
    <xf borderId="4" fillId="4" fontId="5" numFmtId="0" xfId="0" applyAlignment="1" applyBorder="1" applyFill="1" applyFont="1">
      <alignment horizontal="center"/>
    </xf>
    <xf borderId="5" fillId="0" fontId="4" numFmtId="0" xfId="0" applyBorder="1" applyFont="1"/>
    <xf borderId="6" fillId="0" fontId="4" numFmtId="0" xfId="0" applyBorder="1" applyFont="1"/>
    <xf borderId="7" fillId="5" fontId="6" numFmtId="0" xfId="0" applyAlignment="1" applyBorder="1" applyFill="1" applyFont="1">
      <alignment horizontal="center" vertical="center"/>
    </xf>
    <xf borderId="8" fillId="6" fontId="7" numFmtId="0" xfId="0" applyAlignment="1" applyBorder="1" applyFill="1" applyFont="1">
      <alignment horizontal="center" readingOrder="0"/>
    </xf>
    <xf borderId="8" fillId="7" fontId="6" numFmtId="0" xfId="0" applyAlignment="1" applyBorder="1" applyFill="1" applyFont="1">
      <alignment horizontal="center"/>
    </xf>
    <xf borderId="8" fillId="8" fontId="6" numFmtId="0" xfId="0" applyAlignment="1" applyBorder="1" applyFill="1" applyFont="1">
      <alignment horizontal="center"/>
    </xf>
    <xf borderId="8" fillId="9" fontId="7" numFmtId="0" xfId="0" applyAlignment="1" applyBorder="1" applyFill="1" applyFont="1">
      <alignment horizontal="center" readingOrder="0"/>
    </xf>
    <xf borderId="8" fillId="10" fontId="7" numFmtId="0" xfId="0" applyAlignment="1" applyBorder="1" applyFill="1" applyFont="1">
      <alignment horizontal="center" readingOrder="0"/>
    </xf>
    <xf borderId="9" fillId="5" fontId="6" numFmtId="0" xfId="0" applyAlignment="1" applyBorder="1" applyFont="1">
      <alignment horizontal="center" shrinkToFit="0" vertical="center" wrapText="1"/>
    </xf>
    <xf borderId="10" fillId="11" fontId="5" numFmtId="0" xfId="0" applyAlignment="1" applyBorder="1" applyFill="1" applyFont="1">
      <alignment horizontal="center" shrinkToFit="0" vertical="center" wrapText="1"/>
    </xf>
    <xf borderId="1" fillId="2" fontId="8" numFmtId="0" xfId="0" applyBorder="1" applyFont="1"/>
    <xf borderId="11" fillId="0" fontId="4" numFmtId="0" xfId="0" applyBorder="1" applyFont="1"/>
    <xf borderId="12" fillId="6" fontId="9" numFmtId="9" xfId="0" applyAlignment="1" applyBorder="1" applyFont="1" applyNumberFormat="1">
      <alignment horizontal="center"/>
    </xf>
    <xf borderId="12" fillId="7" fontId="9" numFmtId="9" xfId="0" applyAlignment="1" applyBorder="1" applyFont="1" applyNumberFormat="1">
      <alignment horizontal="center"/>
    </xf>
    <xf borderId="12" fillId="8" fontId="9" numFmtId="9" xfId="0" applyAlignment="1" applyBorder="1" applyFont="1" applyNumberFormat="1">
      <alignment horizontal="center"/>
    </xf>
    <xf borderId="12" fillId="9" fontId="6" numFmtId="9" xfId="0" applyAlignment="1" applyBorder="1" applyFont="1" applyNumberFormat="1">
      <alignment horizontal="center"/>
    </xf>
    <xf borderId="12" fillId="10" fontId="6" numFmtId="9" xfId="0" applyAlignment="1" applyBorder="1" applyFont="1" applyNumberFormat="1">
      <alignment horizontal="center"/>
    </xf>
    <xf borderId="13" fillId="0" fontId="4" numFmtId="0" xfId="0" applyBorder="1" applyFont="1"/>
    <xf borderId="14" fillId="0" fontId="4" numFmtId="0" xfId="0" applyBorder="1" applyFont="1"/>
    <xf borderId="1" fillId="2" fontId="6" numFmtId="0" xfId="0" applyBorder="1" applyFont="1"/>
    <xf borderId="15" fillId="0" fontId="10" numFmtId="0" xfId="0" applyBorder="1" applyFont="1"/>
    <xf borderId="16" fillId="0" fontId="6" numFmtId="0" xfId="0" applyAlignment="1" applyBorder="1" applyFont="1">
      <alignment horizontal="center"/>
    </xf>
    <xf borderId="17" fillId="2" fontId="11" numFmtId="0" xfId="0" applyAlignment="1" applyBorder="1" applyFont="1">
      <alignment horizontal="center"/>
    </xf>
    <xf borderId="16" fillId="0" fontId="1" numFmtId="0" xfId="0" applyAlignment="1" applyBorder="1" applyFont="1">
      <alignment horizontal="center"/>
    </xf>
    <xf borderId="18" fillId="0" fontId="1" numFmtId="0" xfId="0" applyAlignment="1" applyBorder="1" applyFont="1">
      <alignment horizontal="center"/>
    </xf>
    <xf borderId="19" fillId="0" fontId="1" numFmtId="0" xfId="0" applyAlignment="1" applyBorder="1" applyFont="1">
      <alignment horizontal="center"/>
    </xf>
    <xf borderId="16" fillId="0" fontId="12" numFmtId="0" xfId="0" applyBorder="1" applyFont="1"/>
    <xf borderId="16" fillId="0" fontId="13" numFmtId="0" xfId="0" applyAlignment="1" applyBorder="1" applyFont="1">
      <alignment readingOrder="0"/>
    </xf>
    <xf borderId="20" fillId="4" fontId="5" numFmtId="0" xfId="0" applyBorder="1" applyFont="1"/>
    <xf borderId="20" fillId="4" fontId="5" numFmtId="0" xfId="0" applyAlignment="1" applyBorder="1" applyFont="1">
      <alignment horizontal="center"/>
    </xf>
    <xf borderId="21" fillId="4" fontId="5" numFmtId="0" xfId="0" applyAlignment="1" applyBorder="1" applyFont="1">
      <alignment horizontal="center"/>
    </xf>
    <xf borderId="22" fillId="4" fontId="5" numFmtId="0" xfId="0" applyAlignment="1" applyBorder="1" applyFont="1">
      <alignment horizontal="center"/>
    </xf>
    <xf borderId="23" fillId="4" fontId="5" numFmtId="0" xfId="0" applyAlignment="1" applyBorder="1" applyFont="1">
      <alignment horizontal="center"/>
    </xf>
    <xf borderId="1" fillId="2" fontId="14" numFmtId="0" xfId="0" applyAlignment="1" applyBorder="1" applyFont="1">
      <alignment horizontal="center"/>
    </xf>
    <xf borderId="0" fillId="0" fontId="15" numFmtId="0" xfId="0" applyAlignment="1" applyFont="1">
      <alignment horizontal="center" readingOrder="0"/>
    </xf>
    <xf borderId="24" fillId="2" fontId="14" numFmtId="0" xfId="0" applyAlignment="1" applyBorder="1" applyFont="1">
      <alignment horizontal="center"/>
    </xf>
    <xf borderId="25" fillId="0" fontId="4" numFmtId="0" xfId="0" applyBorder="1" applyFont="1"/>
    <xf borderId="1" fillId="2" fontId="16" numFmtId="0" xfId="0" applyAlignment="1" applyBorder="1" applyFont="1">
      <alignment horizontal="center" readingOrder="0"/>
    </xf>
    <xf borderId="7" fillId="0" fontId="17" numFmtId="0" xfId="0" applyAlignment="1" applyBorder="1" applyFont="1">
      <alignment shrinkToFit="0" vertical="center" wrapText="1"/>
    </xf>
    <xf borderId="15" fillId="12" fontId="7" numFmtId="0" xfId="0" applyAlignment="1" applyBorder="1" applyFill="1" applyFont="1">
      <alignment readingOrder="0"/>
    </xf>
    <xf borderId="0" fillId="0" fontId="15" numFmtId="0" xfId="0" applyAlignment="1" applyFont="1">
      <alignment horizontal="center" readingOrder="0" vertical="center"/>
    </xf>
    <xf borderId="0" fillId="3" fontId="6" numFmtId="0" xfId="0" applyFont="1"/>
    <xf borderId="0" fillId="0" fontId="15" numFmtId="0" xfId="0" applyAlignment="1" applyFont="1">
      <alignment horizontal="center" vertical="center"/>
    </xf>
    <xf borderId="16" fillId="0" fontId="17" numFmtId="0" xfId="0" applyAlignment="1" applyBorder="1" applyFont="1">
      <alignment readingOrder="0" shrinkToFit="0" wrapText="1"/>
    </xf>
    <xf borderId="16" fillId="7" fontId="6" numFmtId="0" xfId="0" applyBorder="1" applyFont="1"/>
    <xf borderId="2" fillId="10" fontId="7" numFmtId="0" xfId="0" applyAlignment="1" applyBorder="1" applyFont="1">
      <alignment readingOrder="0"/>
    </xf>
    <xf borderId="26" fillId="0" fontId="17" numFmtId="0" xfId="0" applyAlignment="1" applyBorder="1" applyFont="1">
      <alignment readingOrder="0" shrinkToFit="0" wrapText="1"/>
    </xf>
    <xf borderId="20" fillId="8" fontId="6" numFmtId="0" xfId="0" applyBorder="1" applyFont="1"/>
    <xf borderId="27" fillId="9" fontId="7" numFmtId="0" xfId="0" applyAlignment="1" applyBorder="1" applyFont="1">
      <alignment readingOrder="0"/>
    </xf>
    <xf borderId="28" fillId="0" fontId="4" numFmtId="0" xfId="0" applyBorder="1" applyFont="1"/>
    <xf borderId="20" fillId="9" fontId="7" numFmtId="0" xfId="0" applyAlignment="1" applyBorder="1" applyFont="1">
      <alignment readingOrder="0"/>
    </xf>
    <xf borderId="1" fillId="13" fontId="18" numFmtId="0" xfId="0" applyAlignment="1" applyBorder="1" applyFill="1" applyFont="1">
      <alignment horizontal="center"/>
    </xf>
    <xf borderId="1" fillId="14" fontId="18" numFmtId="0" xfId="0" applyAlignment="1" applyBorder="1" applyFill="1" applyFont="1">
      <alignment horizontal="center" shrinkToFit="0" vertical="center" wrapText="1"/>
    </xf>
    <xf borderId="1" fillId="15" fontId="18" numFmtId="0" xfId="0" applyAlignment="1" applyBorder="1" applyFill="1" applyFont="1">
      <alignment horizontal="left" shrinkToFit="0" vertical="center" wrapText="1"/>
    </xf>
    <xf borderId="1" fillId="15" fontId="18" numFmtId="0" xfId="0" applyAlignment="1" applyBorder="1" applyFont="1">
      <alignment horizontal="center" readingOrder="0" shrinkToFit="0" vertical="center" wrapText="1"/>
    </xf>
    <xf borderId="1" fillId="15" fontId="18" numFmtId="164" xfId="0" applyAlignment="1" applyBorder="1" applyFont="1" applyNumberFormat="1">
      <alignment horizontal="center" readingOrder="0" shrinkToFit="0" vertical="center" wrapText="1"/>
    </xf>
    <xf borderId="1" fillId="9" fontId="0" numFmtId="0" xfId="0" applyAlignment="1" applyBorder="1" applyFont="1">
      <alignment horizontal="center" readingOrder="0" shrinkToFit="0" vertical="center" wrapText="1"/>
    </xf>
    <xf borderId="0" fillId="0" fontId="19" numFmtId="0" xfId="0" applyAlignment="1" applyFont="1">
      <alignment horizontal="center"/>
    </xf>
    <xf borderId="0" fillId="0" fontId="19" numFmtId="14" xfId="0" applyAlignment="1" applyFont="1" applyNumberFormat="1">
      <alignment horizontal="center"/>
    </xf>
    <xf borderId="0" fillId="0" fontId="20" numFmtId="0" xfId="0" applyAlignment="1" applyFont="1">
      <alignment horizontal="center" readingOrder="0"/>
    </xf>
    <xf borderId="0" fillId="0" fontId="19" numFmtId="0" xfId="0" applyAlignment="1" applyFont="1">
      <alignment horizontal="left" shrinkToFit="0" wrapText="1"/>
    </xf>
    <xf borderId="0" fillId="0" fontId="20" numFmtId="14" xfId="0" applyAlignment="1" applyFont="1" applyNumberFormat="1">
      <alignment horizontal="left"/>
    </xf>
    <xf borderId="0" fillId="0" fontId="20" numFmtId="0" xfId="0" applyAlignment="1" applyFont="1">
      <alignment readingOrder="0" shrinkToFit="0" wrapText="1"/>
    </xf>
    <xf borderId="0" fillId="0" fontId="20" numFmtId="0" xfId="0" applyAlignment="1" applyFont="1">
      <alignment horizontal="left" readingOrder="0" shrinkToFit="0" wrapText="1"/>
    </xf>
    <xf borderId="0" fillId="0" fontId="20" numFmtId="164" xfId="0" applyAlignment="1" applyFont="1" applyNumberFormat="1">
      <alignment horizontal="center"/>
    </xf>
    <xf borderId="0" fillId="0" fontId="17" numFmtId="0" xfId="0" applyFont="1"/>
    <xf borderId="0" fillId="0" fontId="20" numFmtId="165" xfId="0" applyAlignment="1" applyFont="1" applyNumberFormat="1">
      <alignment horizontal="left"/>
    </xf>
    <xf borderId="0" fillId="0" fontId="20" numFmtId="4" xfId="0" applyAlignment="1" applyFont="1" applyNumberFormat="1">
      <alignment horizontal="center"/>
    </xf>
    <xf borderId="0" fillId="0" fontId="19" numFmtId="165" xfId="0" applyAlignment="1" applyFont="1" applyNumberFormat="1">
      <alignment horizontal="left"/>
    </xf>
    <xf borderId="0" fillId="0" fontId="17" numFmtId="0" xfId="0" applyAlignment="1" applyFont="1">
      <alignment horizontal="left"/>
    </xf>
    <xf borderId="0" fillId="0" fontId="17" numFmtId="164" xfId="0" applyAlignment="1" applyFont="1" applyNumberFormat="1">
      <alignment horizontal="center"/>
    </xf>
    <xf borderId="1" fillId="13" fontId="18" numFmtId="0" xfId="0" applyAlignment="1" applyBorder="1" applyFont="1">
      <alignment horizontal="center" shrinkToFit="0" vertical="center" wrapText="1"/>
    </xf>
    <xf borderId="1" fillId="15" fontId="18" numFmtId="166" xfId="0" applyAlignment="1" applyBorder="1" applyFont="1" applyNumberFormat="1">
      <alignment horizontal="center" shrinkToFit="0" vertical="center" wrapText="1"/>
    </xf>
    <xf borderId="1" fillId="15" fontId="18" numFmtId="0" xfId="0" applyAlignment="1" applyBorder="1" applyFont="1">
      <alignment horizontal="center" shrinkToFit="0" vertical="center" wrapText="1"/>
    </xf>
    <xf borderId="1" fillId="7" fontId="0" numFmtId="0" xfId="0" applyAlignment="1" applyBorder="1" applyFont="1">
      <alignment horizontal="center" vertical="center"/>
    </xf>
    <xf borderId="0" fillId="0" fontId="19" numFmtId="0" xfId="0" applyAlignment="1" applyFont="1">
      <alignment horizontal="center" shrinkToFit="0" wrapText="1"/>
    </xf>
    <xf borderId="0" fillId="0" fontId="19" numFmtId="14" xfId="0" applyAlignment="1" applyFont="1" applyNumberFormat="1">
      <alignment horizontal="center" shrinkToFit="0" wrapText="1"/>
    </xf>
    <xf borderId="0" fillId="0" fontId="20" numFmtId="0" xfId="0" applyAlignment="1" applyFont="1">
      <alignment horizontal="center" readingOrder="0" shrinkToFit="0" wrapText="1"/>
    </xf>
    <xf borderId="0" fillId="0" fontId="20" numFmtId="166" xfId="0" applyAlignment="1" applyFont="1" applyNumberFormat="1">
      <alignment horizontal="center" readingOrder="0" shrinkToFit="0" wrapText="1"/>
    </xf>
    <xf borderId="0" fillId="0" fontId="20" numFmtId="164" xfId="0" applyAlignment="1" applyFont="1" applyNumberFormat="1">
      <alignment horizontal="center" readingOrder="0" shrinkToFit="0" wrapText="1"/>
    </xf>
    <xf borderId="0" fillId="3" fontId="20" numFmtId="0" xfId="0" applyAlignment="1" applyFont="1">
      <alignment horizontal="center" readingOrder="0" shrinkToFit="0" wrapText="1"/>
    </xf>
    <xf borderId="0" fillId="3" fontId="20" numFmtId="0" xfId="0" applyAlignment="1" applyFont="1">
      <alignment readingOrder="0" shrinkToFit="0" wrapText="1"/>
    </xf>
    <xf borderId="1" fillId="3" fontId="19" numFmtId="0" xfId="0" applyAlignment="1" applyBorder="1" applyFont="1">
      <alignment horizontal="center" shrinkToFit="0" wrapText="1"/>
    </xf>
    <xf borderId="1" fillId="3" fontId="19" numFmtId="14" xfId="0" applyAlignment="1" applyBorder="1" applyFont="1" applyNumberFormat="1">
      <alignment horizontal="center" shrinkToFit="0" wrapText="1"/>
    </xf>
    <xf borderId="1" fillId="3" fontId="20" numFmtId="0" xfId="0" applyAlignment="1" applyBorder="1" applyFont="1">
      <alignment horizontal="center" readingOrder="0" shrinkToFit="0" wrapText="1"/>
    </xf>
    <xf borderId="1" fillId="3" fontId="19" numFmtId="0" xfId="0" applyAlignment="1" applyBorder="1" applyFont="1">
      <alignment horizontal="left" shrinkToFit="0" wrapText="1"/>
    </xf>
    <xf borderId="1" fillId="3" fontId="20" numFmtId="0" xfId="0" applyAlignment="1" applyBorder="1" applyFont="1">
      <alignment readingOrder="0" shrinkToFit="0" wrapText="1"/>
    </xf>
    <xf borderId="1" fillId="3" fontId="20" numFmtId="164" xfId="0" applyAlignment="1" applyBorder="1" applyFont="1" applyNumberFormat="1">
      <alignment horizontal="center" readingOrder="0" shrinkToFit="0" wrapText="1"/>
    </xf>
    <xf borderId="0" fillId="0" fontId="20" numFmtId="165" xfId="0" applyAlignment="1" applyFont="1" applyNumberFormat="1">
      <alignment horizontal="center" readingOrder="0" shrinkToFit="0" wrapText="1"/>
    </xf>
    <xf borderId="0" fillId="0" fontId="20" numFmtId="0" xfId="0" applyAlignment="1" applyFont="1">
      <alignment horizontal="center" shrinkToFit="0" wrapText="1"/>
    </xf>
    <xf borderId="0" fillId="0" fontId="20" numFmtId="14" xfId="0" applyAlignment="1" applyFont="1" applyNumberFormat="1">
      <alignment horizontal="center" shrinkToFit="0" wrapText="1"/>
    </xf>
    <xf borderId="0" fillId="0" fontId="20" numFmtId="0" xfId="0" applyAlignment="1" applyFont="1">
      <alignment horizontal="left" shrinkToFit="0" wrapText="1"/>
    </xf>
    <xf borderId="0" fillId="3" fontId="20" numFmtId="166" xfId="0" applyAlignment="1" applyFont="1" applyNumberFormat="1">
      <alignment horizontal="center" readingOrder="0" shrinkToFit="0" wrapText="1"/>
    </xf>
    <xf borderId="1" fillId="3" fontId="20" numFmtId="166" xfId="0" applyAlignment="1" applyBorder="1" applyFont="1" applyNumberFormat="1">
      <alignment horizontal="center" readingOrder="0" shrinkToFit="0" wrapText="1"/>
    </xf>
    <xf borderId="0" fillId="3" fontId="19" numFmtId="0" xfId="0" applyAlignment="1" applyFont="1">
      <alignment horizontal="center" shrinkToFit="0" wrapText="1"/>
    </xf>
    <xf borderId="0" fillId="3" fontId="19" numFmtId="14" xfId="0" applyAlignment="1" applyFont="1" applyNumberFormat="1">
      <alignment horizontal="center" shrinkToFit="0" wrapText="1"/>
    </xf>
    <xf borderId="0" fillId="3" fontId="19" numFmtId="0" xfId="0" applyAlignment="1" applyFont="1">
      <alignment horizontal="left" shrinkToFit="0" wrapText="1"/>
    </xf>
    <xf borderId="0" fillId="3" fontId="17" numFmtId="0" xfId="0" applyFont="1"/>
    <xf borderId="1" fillId="10" fontId="0" numFmtId="0" xfId="0" applyAlignment="1" applyBorder="1" applyFont="1">
      <alignment horizontal="center" readingOrder="0" vertical="center"/>
    </xf>
    <xf borderId="1" fillId="9" fontId="0" numFmtId="0" xfId="0" applyAlignment="1" applyBorder="1" applyFont="1">
      <alignment horizontal="center" readingOrder="0" vertical="center"/>
    </xf>
    <xf borderId="0" fillId="16" fontId="20" numFmtId="0" xfId="0" applyAlignment="1" applyFill="1" applyFont="1">
      <alignment horizontal="center" shrinkToFit="0" wrapText="1"/>
    </xf>
    <xf borderId="0" fillId="16" fontId="19" numFmtId="0" xfId="0" applyAlignment="1" applyFont="1">
      <alignment horizontal="center" shrinkToFit="0" wrapText="1"/>
    </xf>
    <xf borderId="0" fillId="16" fontId="19" numFmtId="0" xfId="0" applyAlignment="1" applyFont="1">
      <alignment horizontal="left" shrinkToFit="0" wrapText="1"/>
    </xf>
    <xf borderId="0" fillId="16" fontId="20" numFmtId="166" xfId="0" applyAlignment="1" applyFont="1" applyNumberFormat="1">
      <alignment horizontal="center" readingOrder="0" shrinkToFit="0" wrapText="1"/>
    </xf>
    <xf borderId="0" fillId="16" fontId="20" numFmtId="0" xfId="0" applyAlignment="1" applyFont="1">
      <alignment readingOrder="0" shrinkToFit="0" wrapText="1"/>
    </xf>
    <xf borderId="0" fillId="16" fontId="20" numFmtId="0" xfId="0" applyAlignment="1" applyFont="1">
      <alignment horizontal="center" readingOrder="0" shrinkToFit="0" wrapText="1"/>
    </xf>
    <xf borderId="1" fillId="13" fontId="21" numFmtId="0" xfId="0" applyAlignment="1" applyBorder="1" applyFont="1">
      <alignment horizontal="center"/>
    </xf>
    <xf borderId="1" fillId="15" fontId="18" numFmtId="167" xfId="0" applyAlignment="1" applyBorder="1" applyFont="1" applyNumberFormat="1">
      <alignment horizontal="center"/>
    </xf>
    <xf borderId="1" fillId="15" fontId="18" numFmtId="0" xfId="0" applyAlignment="1" applyBorder="1" applyFont="1">
      <alignment horizontal="center"/>
    </xf>
    <xf borderId="1" fillId="8" fontId="0" numFmtId="0" xfId="0" applyAlignment="1" applyBorder="1" applyFont="1">
      <alignment horizontal="center" shrinkToFit="0" vertical="center" wrapText="1"/>
    </xf>
    <xf borderId="0" fillId="0" fontId="20" numFmtId="0" xfId="0" applyAlignment="1" applyFont="1">
      <alignment horizontal="center"/>
    </xf>
    <xf borderId="0" fillId="0" fontId="22" numFmtId="0" xfId="0" applyAlignment="1" applyFont="1">
      <alignment horizontal="center"/>
    </xf>
    <xf borderId="0" fillId="0" fontId="20" numFmtId="167" xfId="0" applyAlignment="1" applyFont="1" applyNumberFormat="1">
      <alignment horizontal="center" readingOrder="0"/>
    </xf>
    <xf borderId="0" fillId="0" fontId="20" numFmtId="4" xfId="0" applyAlignment="1" applyFont="1" applyNumberFormat="1">
      <alignment horizontal="center" readingOrder="0"/>
    </xf>
    <xf borderId="0" fillId="0" fontId="20" numFmtId="14" xfId="0" applyAlignment="1" applyFont="1" applyNumberFormat="1">
      <alignment horizontal="center"/>
    </xf>
    <xf borderId="1" fillId="9" fontId="0" numFmtId="0" xfId="0" applyAlignment="1" applyBorder="1" applyFont="1">
      <alignment horizontal="center" readingOrder="0" shrinkToFit="0" wrapText="1"/>
    </xf>
    <xf borderId="0" fillId="0" fontId="17" numFmtId="167" xfId="0" applyAlignment="1" applyFont="1" applyNumberFormat="1">
      <alignment horizontal="center"/>
    </xf>
    <xf borderId="0" fillId="0" fontId="15" numFmtId="0" xfId="0" applyAlignment="1" applyFont="1">
      <alignment horizontal="center"/>
    </xf>
    <xf borderId="0" fillId="0" fontId="15" numFmtId="0" xfId="0" applyAlignment="1" applyFont="1">
      <alignment horizontal="center" shrinkToFit="0" wrapText="1"/>
    </xf>
    <xf borderId="0" fillId="0" fontId="17" numFmtId="4" xfId="0" applyAlignment="1" applyFont="1" applyNumberFormat="1">
      <alignment horizontal="center"/>
    </xf>
    <xf borderId="0" fillId="0" fontId="15" numFmtId="167" xfId="0" applyAlignment="1" applyFont="1" applyNumberFormat="1">
      <alignment horizontal="center"/>
    </xf>
    <xf borderId="0" fillId="0" fontId="19" numFmtId="165" xfId="0" applyAlignment="1" applyFont="1" applyNumberFormat="1">
      <alignment horizontal="center"/>
    </xf>
    <xf borderId="0" fillId="0" fontId="20" numFmtId="0" xfId="0" applyAlignment="1" applyFont="1">
      <alignment horizontal="left" readingOrder="0"/>
    </xf>
    <xf borderId="0" fillId="0" fontId="19" numFmtId="165" xfId="0" applyAlignment="1" applyFont="1" applyNumberFormat="1">
      <alignment horizontal="center" readingOrder="0"/>
    </xf>
    <xf borderId="0" fillId="0" fontId="20" numFmtId="164" xfId="0" applyAlignment="1" applyFont="1" applyNumberFormat="1">
      <alignment horizontal="center" readingOrder="0"/>
    </xf>
    <xf borderId="0" fillId="0" fontId="20" numFmtId="165" xfId="0" applyAlignment="1" applyFont="1" applyNumberFormat="1">
      <alignment horizontal="center"/>
    </xf>
    <xf borderId="0" fillId="0" fontId="17" numFmtId="0" xfId="0" applyAlignment="1" applyFont="1">
      <alignment horizontal="center"/>
    </xf>
    <xf borderId="1" fillId="17" fontId="0" numFmtId="0" xfId="0" applyAlignment="1" applyBorder="1" applyFill="1" applyFont="1">
      <alignment horizontal="center" readingOrder="0" shrinkToFit="0" vertical="center" wrapText="1"/>
    </xf>
    <xf borderId="0" fillId="0" fontId="20" numFmtId="0" xfId="0" applyAlignment="1" applyFont="1">
      <alignment horizontal="center" vertical="center"/>
    </xf>
    <xf borderId="0" fillId="0" fontId="20" numFmtId="14" xfId="0" applyAlignment="1" applyFont="1" applyNumberFormat="1">
      <alignment horizontal="center" shrinkToFit="0" vertical="center" wrapText="1"/>
    </xf>
    <xf borderId="0" fillId="0" fontId="20" numFmtId="0" xfId="0" applyAlignment="1" applyFont="1">
      <alignment horizontal="center" shrinkToFit="0" vertical="center" wrapText="1"/>
    </xf>
    <xf borderId="0" fillId="0" fontId="20" numFmtId="165" xfId="0" applyAlignment="1" applyFont="1" applyNumberFormat="1">
      <alignment horizontal="center" readingOrder="0"/>
    </xf>
    <xf borderId="0" fillId="0" fontId="23" numFmtId="0" xfId="0" applyAlignment="1" applyFont="1">
      <alignment horizontal="center" shrinkToFit="0" vertical="center" wrapText="1"/>
    </xf>
    <xf borderId="0" fillId="0" fontId="20" numFmtId="3" xfId="0" applyAlignment="1" applyFont="1" applyNumberFormat="1">
      <alignment horizontal="center" readingOrder="0"/>
    </xf>
    <xf borderId="0" fillId="0" fontId="19" numFmtId="164" xfId="0" applyAlignment="1" applyFont="1" applyNumberFormat="1">
      <alignment horizontal="center"/>
    </xf>
    <xf borderId="0" fillId="0" fontId="20" numFmtId="14" xfId="0" applyFont="1" applyNumberFormat="1"/>
    <xf borderId="0" fillId="0" fontId="20" numFmtId="0" xfId="0" applyAlignment="1" applyFont="1">
      <alignment horizontal="left" readingOrder="0" shrinkToFit="0" vertical="center" wrapText="1"/>
    </xf>
    <xf borderId="0" fillId="0" fontId="17" numFmtId="164" xfId="0" applyFont="1" applyNumberFormat="1"/>
    <xf borderId="0" fillId="0" fontId="20" numFmtId="14" xfId="0" applyAlignment="1" applyFont="1" applyNumberFormat="1">
      <alignment readingOrder="0"/>
    </xf>
  </cellXfs>
  <cellStyles count="1">
    <cellStyle xfId="0" name="Normal" builtinId="0"/>
  </cellStyles>
  <dxfs count="1">
    <dxf>
      <font/>
      <fill>
        <patternFill patternType="solid">
          <fgColor rgb="FFB7E1CD"/>
          <bgColor rgb="FFB7E1CD"/>
        </patternFill>
      </fill>
      <border/>
    </dxf>
  </dxf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11" Type="http://schemas.openxmlformats.org/officeDocument/2006/relationships/worksheet" Target="worksheets/sheet8.xml"/><Relationship Id="rId10" Type="http://schemas.openxmlformats.org/officeDocument/2006/relationships/worksheet" Target="worksheets/sheet7.xml"/><Relationship Id="rId12" Type="http://schemas.openxmlformats.org/officeDocument/2006/relationships/worksheet" Target="worksheets/sheet9.xml"/><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9.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showGridLines="0" workbookViewId="0"/>
  </sheetViews>
  <sheetFormatPr customHeight="1" defaultColWidth="14.43" defaultRowHeight="15.0"/>
  <cols>
    <col customWidth="1" min="1" max="1" width="3.43"/>
    <col customWidth="1" min="2" max="2" width="30.43"/>
    <col customWidth="1" min="3" max="3" width="21.29"/>
    <col customWidth="1" min="4" max="6" width="14.43"/>
    <col customWidth="1" min="7" max="7" width="14.86"/>
    <col customWidth="1" min="8" max="8" width="14.0"/>
    <col customWidth="1" min="9" max="10" width="12.71"/>
    <col customWidth="1" min="11" max="11" width="4.14"/>
  </cols>
  <sheetData>
    <row r="1" ht="15.75" customHeight="1">
      <c r="A1" s="1"/>
      <c r="B1" s="1"/>
      <c r="C1" s="2"/>
      <c r="D1" s="2"/>
      <c r="E1" s="2"/>
      <c r="F1" s="2"/>
      <c r="G1" s="2"/>
      <c r="H1" s="2"/>
      <c r="I1" s="2"/>
      <c r="J1" s="2"/>
      <c r="K1" s="1"/>
    </row>
    <row r="2" ht="1.5" customHeight="1">
      <c r="A2" s="1"/>
      <c r="B2" s="1"/>
      <c r="C2" s="2"/>
      <c r="D2" s="2"/>
      <c r="E2" s="2"/>
      <c r="F2" s="2"/>
      <c r="G2" s="2"/>
      <c r="H2" s="2"/>
      <c r="I2" s="2"/>
      <c r="J2" s="2"/>
      <c r="K2" s="1"/>
    </row>
    <row r="3" ht="39.0" customHeight="1">
      <c r="A3" s="3"/>
      <c r="B3" s="3"/>
      <c r="C3" s="4"/>
      <c r="D3" s="4"/>
      <c r="E3" s="5">
        <f>I15/C15</f>
        <v>0.994047619</v>
      </c>
      <c r="F3" s="6"/>
      <c r="G3" s="7"/>
      <c r="H3" s="7"/>
      <c r="I3" s="4"/>
      <c r="J3" s="4"/>
      <c r="K3" s="3"/>
    </row>
    <row r="4" ht="15.75" customHeight="1">
      <c r="A4" s="1"/>
      <c r="B4" s="1"/>
      <c r="C4" s="8" t="s">
        <v>0</v>
      </c>
      <c r="D4" s="9"/>
      <c r="E4" s="9"/>
      <c r="F4" s="9"/>
      <c r="G4" s="9"/>
      <c r="H4" s="9"/>
      <c r="I4" s="9"/>
      <c r="J4" s="10"/>
      <c r="K4" s="1"/>
    </row>
    <row r="5" ht="15.75" customHeight="1">
      <c r="A5" s="1"/>
      <c r="B5" s="1"/>
      <c r="C5" s="11" t="s">
        <v>1</v>
      </c>
      <c r="D5" s="12" t="s">
        <v>2</v>
      </c>
      <c r="E5" s="13" t="s">
        <v>3</v>
      </c>
      <c r="F5" s="14" t="s">
        <v>4</v>
      </c>
      <c r="G5" s="15" t="s">
        <v>5</v>
      </c>
      <c r="H5" s="16" t="s">
        <v>6</v>
      </c>
      <c r="I5" s="17" t="s">
        <v>7</v>
      </c>
      <c r="J5" s="18" t="s">
        <v>8</v>
      </c>
      <c r="K5" s="1"/>
    </row>
    <row r="6" ht="15.75" customHeight="1">
      <c r="A6" s="1"/>
      <c r="B6" s="19"/>
      <c r="C6" s="20"/>
      <c r="D6" s="21">
        <f>D15/61</f>
        <v>1</v>
      </c>
      <c r="E6" s="22">
        <f>E15/65</f>
        <v>1</v>
      </c>
      <c r="F6" s="23">
        <f>F15/79</f>
        <v>1</v>
      </c>
      <c r="G6" s="24">
        <f>G15/62</f>
        <v>1</v>
      </c>
      <c r="H6" s="25">
        <f>H15/67</f>
        <v>1</v>
      </c>
      <c r="I6" s="26"/>
      <c r="J6" s="27"/>
      <c r="K6" s="1"/>
    </row>
    <row r="7" ht="15.75" customHeight="1">
      <c r="A7" s="28">
        <v>1.0</v>
      </c>
      <c r="B7" s="29" t="s">
        <v>9</v>
      </c>
      <c r="C7" s="30">
        <v>4.0</v>
      </c>
      <c r="D7" s="31" t="s">
        <v>10</v>
      </c>
      <c r="E7" s="31" t="s">
        <v>10</v>
      </c>
      <c r="F7" s="31" t="s">
        <v>10</v>
      </c>
      <c r="G7" s="32">
        <f>COUNTA('1-ASD'!K2:K5)</f>
        <v>4</v>
      </c>
      <c r="H7" s="31" t="s">
        <v>10</v>
      </c>
      <c r="I7" s="33">
        <f t="shared" ref="I7:I14" si="1">SUM(D7:H7)</f>
        <v>4</v>
      </c>
      <c r="J7" s="34">
        <f t="shared" ref="J7:J14" si="2">C7-I7</f>
        <v>0</v>
      </c>
      <c r="K7" s="1"/>
    </row>
    <row r="8" ht="15.75" customHeight="1">
      <c r="A8" s="28">
        <v>2.0</v>
      </c>
      <c r="B8" s="35" t="s">
        <v>11</v>
      </c>
      <c r="C8" s="30">
        <v>133.0</v>
      </c>
      <c r="D8" s="31" t="s">
        <v>10</v>
      </c>
      <c r="E8" s="32">
        <f>COUNTA('2-S2D'!K2:K66)</f>
        <v>65</v>
      </c>
      <c r="F8" s="31" t="s">
        <v>10</v>
      </c>
      <c r="G8" s="31" t="s">
        <v>10</v>
      </c>
      <c r="H8" s="32">
        <f>counta('2-S2D'!K68:K134)</f>
        <v>67</v>
      </c>
      <c r="I8" s="33">
        <f t="shared" si="1"/>
        <v>132</v>
      </c>
      <c r="J8" s="34">
        <f t="shared" si="2"/>
        <v>1</v>
      </c>
      <c r="K8" s="1"/>
    </row>
    <row r="9" ht="15.75" customHeight="1">
      <c r="A9" s="28">
        <v>3.0</v>
      </c>
      <c r="B9" s="35" t="s">
        <v>12</v>
      </c>
      <c r="C9" s="30">
        <v>21.0</v>
      </c>
      <c r="D9" s="31" t="s">
        <v>10</v>
      </c>
      <c r="E9" s="31" t="s">
        <v>10</v>
      </c>
      <c r="F9" s="31" t="s">
        <v>10</v>
      </c>
      <c r="G9" s="32">
        <f>COUNTA('3-S3D'!K2:K22)</f>
        <v>21</v>
      </c>
      <c r="H9" s="31" t="s">
        <v>10</v>
      </c>
      <c r="I9" s="33">
        <f t="shared" si="1"/>
        <v>21</v>
      </c>
      <c r="J9" s="34">
        <f t="shared" si="2"/>
        <v>0</v>
      </c>
      <c r="K9" s="1"/>
    </row>
    <row r="10" ht="15.75" customHeight="1">
      <c r="A10" s="28">
        <v>4.0</v>
      </c>
      <c r="B10" s="35" t="s">
        <v>13</v>
      </c>
      <c r="C10" s="30">
        <v>109.0</v>
      </c>
      <c r="D10" s="31" t="s">
        <v>10</v>
      </c>
      <c r="E10" s="31" t="s">
        <v>10</v>
      </c>
      <c r="F10" s="32">
        <f>COUNTA('4-SR'!K2:K80)</f>
        <v>79</v>
      </c>
      <c r="G10" s="32">
        <f>COUNTA('4-SR'!K82:K110)</f>
        <v>29</v>
      </c>
      <c r="H10" s="31" t="s">
        <v>10</v>
      </c>
      <c r="I10" s="33">
        <f t="shared" si="1"/>
        <v>108</v>
      </c>
      <c r="J10" s="34">
        <f t="shared" si="2"/>
        <v>1</v>
      </c>
      <c r="K10" s="1"/>
    </row>
    <row r="11" ht="15.75" customHeight="1">
      <c r="A11" s="28">
        <v>5.0</v>
      </c>
      <c r="B11" s="35" t="s">
        <v>14</v>
      </c>
      <c r="C11" s="30">
        <v>6.0</v>
      </c>
      <c r="D11" s="31" t="s">
        <v>10</v>
      </c>
      <c r="E11" s="31" t="s">
        <v>10</v>
      </c>
      <c r="F11" s="31" t="s">
        <v>10</v>
      </c>
      <c r="G11" s="32">
        <f>COUNTA('5-IMP'!K2:K7)</f>
        <v>6</v>
      </c>
      <c r="H11" s="31" t="s">
        <v>10</v>
      </c>
      <c r="I11" s="33">
        <f t="shared" si="1"/>
        <v>6</v>
      </c>
      <c r="J11" s="34">
        <f t="shared" si="2"/>
        <v>0</v>
      </c>
      <c r="K11" s="1"/>
    </row>
    <row r="12" ht="15.75" customHeight="1">
      <c r="A12" s="28">
        <v>6.0</v>
      </c>
      <c r="B12" s="36" t="s">
        <v>15</v>
      </c>
      <c r="C12" s="30">
        <v>61.0</v>
      </c>
      <c r="D12" s="32">
        <f>counta('6-PPR'!K2:K62)</f>
        <v>61</v>
      </c>
      <c r="E12" s="31" t="s">
        <v>10</v>
      </c>
      <c r="F12" s="31" t="s">
        <v>10</v>
      </c>
      <c r="G12" s="31" t="s">
        <v>10</v>
      </c>
      <c r="H12" s="31" t="s">
        <v>10</v>
      </c>
      <c r="I12" s="33">
        <f t="shared" si="1"/>
        <v>61</v>
      </c>
      <c r="J12" s="34">
        <f t="shared" si="2"/>
        <v>0</v>
      </c>
      <c r="K12" s="1"/>
    </row>
    <row r="13" ht="15.75" customHeight="1">
      <c r="A13" s="28">
        <v>7.0</v>
      </c>
      <c r="B13" s="36" t="s">
        <v>16</v>
      </c>
      <c r="C13" s="30">
        <v>1.0</v>
      </c>
      <c r="D13" s="31" t="s">
        <v>10</v>
      </c>
      <c r="E13" s="31" t="s">
        <v>10</v>
      </c>
      <c r="F13" s="31" t="s">
        <v>10</v>
      </c>
      <c r="G13" s="32">
        <f>COUNTA('7-PP'!K2)</f>
        <v>1</v>
      </c>
      <c r="H13" s="31" t="s">
        <v>10</v>
      </c>
      <c r="I13" s="33">
        <f t="shared" si="1"/>
        <v>1</v>
      </c>
      <c r="J13" s="34">
        <f t="shared" si="2"/>
        <v>0</v>
      </c>
      <c r="K13" s="1"/>
    </row>
    <row r="14" ht="15.75" customHeight="1">
      <c r="A14" s="28">
        <v>8.0</v>
      </c>
      <c r="B14" s="36" t="s">
        <v>17</v>
      </c>
      <c r="C14" s="30">
        <v>1.0</v>
      </c>
      <c r="D14" s="31" t="s">
        <v>10</v>
      </c>
      <c r="E14" s="31" t="s">
        <v>10</v>
      </c>
      <c r="F14" s="31" t="s">
        <v>10</v>
      </c>
      <c r="G14" s="32">
        <f>COUNTA('8-RYD'!K2)</f>
        <v>1</v>
      </c>
      <c r="H14" s="31" t="s">
        <v>10</v>
      </c>
      <c r="I14" s="33">
        <f t="shared" si="1"/>
        <v>1</v>
      </c>
      <c r="J14" s="34">
        <f t="shared" si="2"/>
        <v>0</v>
      </c>
      <c r="K14" s="1"/>
    </row>
    <row r="15" ht="15.75" customHeight="1">
      <c r="A15" s="28"/>
      <c r="B15" s="37" t="s">
        <v>18</v>
      </c>
      <c r="C15" s="38">
        <f t="shared" ref="C15:J15" si="3">SUM(C7:C14)</f>
        <v>336</v>
      </c>
      <c r="D15" s="38">
        <f t="shared" si="3"/>
        <v>61</v>
      </c>
      <c r="E15" s="38">
        <f t="shared" si="3"/>
        <v>65</v>
      </c>
      <c r="F15" s="38">
        <f t="shared" si="3"/>
        <v>79</v>
      </c>
      <c r="G15" s="39">
        <f t="shared" si="3"/>
        <v>62</v>
      </c>
      <c r="H15" s="39">
        <f t="shared" si="3"/>
        <v>67</v>
      </c>
      <c r="I15" s="40">
        <f t="shared" si="3"/>
        <v>334</v>
      </c>
      <c r="J15" s="41">
        <f t="shared" si="3"/>
        <v>2</v>
      </c>
      <c r="K15" s="1"/>
    </row>
    <row r="16" ht="15.75" customHeight="1">
      <c r="A16" s="1"/>
      <c r="B16" s="1"/>
      <c r="C16" s="2"/>
      <c r="D16" s="2"/>
      <c r="E16" s="2"/>
      <c r="F16" s="2"/>
      <c r="G16" s="2"/>
      <c r="H16" s="2"/>
      <c r="I16" s="2"/>
      <c r="J16" s="2"/>
      <c r="K16" s="1"/>
    </row>
    <row r="17" ht="15.75" customHeight="1">
      <c r="A17" s="1"/>
      <c r="B17" s="1"/>
      <c r="C17" s="42" t="s">
        <v>19</v>
      </c>
      <c r="D17" s="43" t="s">
        <v>20</v>
      </c>
      <c r="E17" s="44" t="s">
        <v>19</v>
      </c>
      <c r="F17" s="45"/>
      <c r="G17" s="43" t="s">
        <v>20</v>
      </c>
      <c r="H17" s="2"/>
      <c r="I17" s="46"/>
      <c r="J17" s="2"/>
      <c r="K17" s="1"/>
    </row>
    <row r="18" ht="24.0" customHeight="1">
      <c r="A18" s="1"/>
      <c r="B18" s="47" t="s">
        <v>21</v>
      </c>
      <c r="C18" s="48" t="s">
        <v>2</v>
      </c>
      <c r="D18" s="49" t="s">
        <v>22</v>
      </c>
      <c r="E18" s="50"/>
      <c r="G18" s="51"/>
      <c r="H18" s="2"/>
      <c r="I18" s="2"/>
      <c r="J18" s="2"/>
      <c r="K18" s="1"/>
    </row>
    <row r="19" ht="26.25" customHeight="1">
      <c r="A19" s="1"/>
      <c r="B19" s="52" t="s">
        <v>23</v>
      </c>
      <c r="C19" s="53" t="s">
        <v>3</v>
      </c>
      <c r="D19" s="49" t="s">
        <v>24</v>
      </c>
      <c r="E19" s="54" t="s">
        <v>6</v>
      </c>
      <c r="F19" s="6"/>
      <c r="G19" s="49" t="s">
        <v>25</v>
      </c>
      <c r="H19" s="2"/>
      <c r="I19" s="2"/>
      <c r="J19" s="2"/>
      <c r="K19" s="1"/>
    </row>
    <row r="20" ht="28.5" customHeight="1">
      <c r="A20" s="1"/>
      <c r="B20" s="55" t="s">
        <v>26</v>
      </c>
      <c r="C20" s="56" t="s">
        <v>27</v>
      </c>
      <c r="D20" s="49" t="s">
        <v>28</v>
      </c>
      <c r="E20" s="57" t="s">
        <v>5</v>
      </c>
      <c r="F20" s="58"/>
      <c r="G20" s="49" t="s">
        <v>29</v>
      </c>
      <c r="H20" s="2"/>
      <c r="I20" s="2"/>
      <c r="J20" s="46"/>
      <c r="K20" s="1"/>
    </row>
    <row r="21" ht="30.75" customHeight="1">
      <c r="A21" s="1"/>
      <c r="B21" s="55" t="s">
        <v>30</v>
      </c>
      <c r="C21" s="59" t="s">
        <v>5</v>
      </c>
      <c r="D21" s="49" t="s">
        <v>22</v>
      </c>
      <c r="E21" s="2"/>
      <c r="F21" s="2"/>
      <c r="G21" s="2"/>
      <c r="H21" s="2"/>
      <c r="I21" s="2"/>
      <c r="J21" s="46"/>
      <c r="K21" s="1"/>
    </row>
    <row r="22" ht="15.75" customHeight="1">
      <c r="A22" s="1"/>
      <c r="E22" s="2"/>
      <c r="F22" s="2"/>
      <c r="G22" s="2"/>
      <c r="H22" s="2"/>
      <c r="I22" s="2"/>
      <c r="J22" s="2"/>
      <c r="K22" s="1"/>
    </row>
    <row r="23" ht="22.5" customHeight="1">
      <c r="A23" s="1"/>
      <c r="E23" s="2"/>
      <c r="F23" s="2"/>
      <c r="G23" s="2"/>
      <c r="H23" s="2"/>
      <c r="I23" s="2"/>
    </row>
    <row r="24" ht="15.75" customHeight="1">
      <c r="A24" s="1"/>
      <c r="E24" s="2"/>
      <c r="F24" s="2"/>
      <c r="G24" s="2"/>
      <c r="H24" s="2"/>
      <c r="I24" s="2"/>
    </row>
    <row r="25" ht="15.75" customHeight="1">
      <c r="A25" s="1"/>
      <c r="E25" s="2"/>
      <c r="F25" s="2"/>
      <c r="G25" s="2"/>
      <c r="H25" s="2"/>
      <c r="I25" s="2"/>
    </row>
    <row r="26" ht="15.75" customHeight="1">
      <c r="A26" s="1"/>
      <c r="E26" s="2"/>
      <c r="F26" s="2"/>
      <c r="G26" s="2"/>
      <c r="H26" s="2"/>
      <c r="I26" s="2"/>
    </row>
    <row r="27" ht="15.75" customHeight="1">
      <c r="A27" s="1"/>
      <c r="E27" s="2"/>
      <c r="F27" s="2"/>
      <c r="G27" s="2"/>
      <c r="H27" s="2"/>
      <c r="I27" s="2"/>
    </row>
    <row r="28" ht="15.75" customHeight="1">
      <c r="A28" s="1"/>
      <c r="E28" s="2"/>
      <c r="F28" s="2"/>
      <c r="G28" s="2"/>
      <c r="H28" s="2"/>
      <c r="I28" s="2"/>
    </row>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9">
    <mergeCell ref="E19:F19"/>
    <mergeCell ref="E20:F20"/>
    <mergeCell ref="E3:F3"/>
    <mergeCell ref="C4:J4"/>
    <mergeCell ref="C5:C6"/>
    <mergeCell ref="I5:I6"/>
    <mergeCell ref="J5:J6"/>
    <mergeCell ref="E17:F17"/>
    <mergeCell ref="E18:F18"/>
  </mergeCells>
  <hyperlinks>
    <hyperlink display="Aprobados Sin Depósito (ASP)" location="1-ASD!A1" ref="B7"/>
    <hyperlink display="Sin Segundo Depósito (S2D)" location="2-S2D!A1" ref="B8"/>
    <hyperlink display="Sin Tercer Depósito (S3D)" location="3-S3D!A1" ref="B9"/>
    <hyperlink display="Sin Respuesta (SR)" location="4-SR!A1" ref="B10"/>
    <hyperlink display="Impedimentos (IMP)" location="5-IMP!A1" ref="B11"/>
    <hyperlink display="Pendiente por retiro (PPR)" location="6-PPR!A1" ref="B12"/>
    <hyperlink display="Problemas con la Plataforma (PP)" location="7-PP!A1" ref="B13"/>
    <hyperlink display="Revocatoria y Devolución (RYD)" location="8-RYD!A1" ref="B14"/>
  </hyperlinks>
  <printOptions/>
  <pageMargins bottom="0.75" footer="0.0" header="0.0" left="0.7" right="0.7" top="0.75"/>
  <pageSetup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4A86E8"/>
    <outlinePr summaryBelow="0" summaryRight="0"/>
    <pageSetUpPr/>
  </sheetPr>
  <sheetViews>
    <sheetView workbookViewId="0">
      <pane xSplit="5.0" ySplit="1.0" topLeftCell="F2" activePane="bottomRight" state="frozen"/>
      <selection activeCell="F1" sqref="F1" pane="topRight"/>
      <selection activeCell="A2" sqref="A2" pane="bottomLeft"/>
      <selection activeCell="F2" sqref="F2" pane="bottomRight"/>
    </sheetView>
  </sheetViews>
  <sheetFormatPr customHeight="1" defaultColWidth="14.43" defaultRowHeight="15.0"/>
  <cols>
    <col customWidth="1" min="1" max="1" width="11.43"/>
    <col customWidth="1" min="2" max="2" width="2.86"/>
    <col customWidth="1" min="3" max="3" width="11.14"/>
    <col customWidth="1" min="4" max="4" width="11.86"/>
    <col customWidth="1" min="5" max="5" width="8.71"/>
    <col customWidth="1" min="6" max="6" width="32.29"/>
    <col customWidth="1" min="7" max="7" width="8.57"/>
    <col customWidth="1" min="8" max="8" width="26.43"/>
    <col customWidth="1" min="9" max="9" width="55.43"/>
    <col customWidth="1" min="10" max="10" width="14.29"/>
    <col customWidth="1" min="11" max="11" width="23.57"/>
    <col customWidth="1" min="12" max="12" width="48.0"/>
    <col customWidth="1" min="13" max="13" width="14.86"/>
  </cols>
  <sheetData>
    <row r="1">
      <c r="A1" s="60" t="s">
        <v>31</v>
      </c>
      <c r="B1" s="61" t="s">
        <v>32</v>
      </c>
      <c r="C1" s="61" t="s">
        <v>33</v>
      </c>
      <c r="D1" s="61" t="s">
        <v>34</v>
      </c>
      <c r="E1" s="61" t="s">
        <v>35</v>
      </c>
      <c r="F1" s="61" t="s">
        <v>36</v>
      </c>
      <c r="G1" s="61" t="s">
        <v>37</v>
      </c>
      <c r="H1" s="61" t="s">
        <v>38</v>
      </c>
      <c r="I1" s="61" t="s">
        <v>39</v>
      </c>
      <c r="J1" s="62" t="s">
        <v>40</v>
      </c>
      <c r="K1" s="62" t="s">
        <v>41</v>
      </c>
      <c r="L1" s="63" t="s">
        <v>42</v>
      </c>
      <c r="M1" s="64" t="s">
        <v>43</v>
      </c>
    </row>
    <row r="2">
      <c r="A2" s="65" t="s">
        <v>5</v>
      </c>
      <c r="B2" s="66">
        <v>1.0</v>
      </c>
      <c r="C2" s="67">
        <v>43994.0</v>
      </c>
      <c r="D2" s="66" t="s">
        <v>44</v>
      </c>
      <c r="E2" s="68">
        <v>4.01290535E8</v>
      </c>
      <c r="F2" s="66" t="s">
        <v>45</v>
      </c>
      <c r="G2" s="66" t="s">
        <v>46</v>
      </c>
      <c r="H2" s="66" t="s">
        <v>47</v>
      </c>
      <c r="I2" s="69" t="s">
        <v>48</v>
      </c>
      <c r="J2" s="70"/>
      <c r="K2" s="71" t="s">
        <v>49</v>
      </c>
      <c r="L2" s="72" t="s">
        <v>50</v>
      </c>
      <c r="M2" s="73"/>
      <c r="N2" s="74"/>
      <c r="O2" s="74"/>
      <c r="P2" s="74"/>
    </row>
    <row r="3">
      <c r="A3" s="65" t="s">
        <v>5</v>
      </c>
      <c r="B3" s="66">
        <v>2.0</v>
      </c>
      <c r="C3" s="67">
        <v>44013.0</v>
      </c>
      <c r="D3" s="66" t="s">
        <v>51</v>
      </c>
      <c r="E3" s="68">
        <v>3.02900257E8</v>
      </c>
      <c r="F3" s="66" t="s">
        <v>52</v>
      </c>
      <c r="G3" s="66">
        <v>7.1417834E7</v>
      </c>
      <c r="H3" s="66" t="s">
        <v>53</v>
      </c>
      <c r="I3" s="69" t="s">
        <v>54</v>
      </c>
      <c r="J3" s="75"/>
      <c r="K3" s="71" t="s">
        <v>55</v>
      </c>
      <c r="L3" s="71" t="s">
        <v>56</v>
      </c>
      <c r="M3" s="76"/>
      <c r="N3" s="74"/>
      <c r="O3" s="74"/>
      <c r="P3" s="74"/>
    </row>
    <row r="4">
      <c r="A4" s="65" t="s">
        <v>5</v>
      </c>
      <c r="B4" s="66">
        <v>3.0</v>
      </c>
      <c r="C4" s="67">
        <v>44018.0</v>
      </c>
      <c r="D4" s="66" t="s">
        <v>57</v>
      </c>
      <c r="E4" s="68">
        <v>1.12760748E8</v>
      </c>
      <c r="F4" s="66" t="s">
        <v>58</v>
      </c>
      <c r="G4" s="66">
        <v>7.1797998E7</v>
      </c>
      <c r="H4" s="66" t="s">
        <v>59</v>
      </c>
      <c r="I4" s="69" t="s">
        <v>60</v>
      </c>
      <c r="J4" s="70"/>
      <c r="K4" s="71" t="s">
        <v>61</v>
      </c>
      <c r="L4" s="71" t="s">
        <v>62</v>
      </c>
      <c r="M4" s="76"/>
      <c r="N4" s="74"/>
      <c r="O4" s="74"/>
      <c r="P4" s="74"/>
    </row>
    <row r="5">
      <c r="A5" s="65" t="s">
        <v>5</v>
      </c>
      <c r="B5" s="66">
        <v>4.0</v>
      </c>
      <c r="C5" s="67">
        <v>44026.0</v>
      </c>
      <c r="D5" s="66" t="s">
        <v>63</v>
      </c>
      <c r="E5" s="68">
        <v>7.01270216E8</v>
      </c>
      <c r="F5" s="66" t="s">
        <v>64</v>
      </c>
      <c r="G5" s="66">
        <v>8.4209745E7</v>
      </c>
      <c r="H5" s="66" t="s">
        <v>65</v>
      </c>
      <c r="I5" s="69" t="s">
        <v>66</v>
      </c>
      <c r="J5" s="77"/>
      <c r="K5" s="71" t="s">
        <v>67</v>
      </c>
      <c r="L5" s="71" t="s">
        <v>68</v>
      </c>
      <c r="M5" s="76"/>
      <c r="N5" s="74"/>
      <c r="O5" s="74"/>
      <c r="P5" s="74"/>
    </row>
    <row r="6">
      <c r="J6" s="78"/>
      <c r="K6" s="78"/>
      <c r="L6" s="78"/>
      <c r="M6" s="79"/>
    </row>
    <row r="7" ht="12.75" customHeight="1">
      <c r="J7" s="78"/>
      <c r="K7" s="78"/>
      <c r="L7" s="78"/>
      <c r="M7" s="79"/>
    </row>
    <row r="8" ht="12.75" customHeight="1">
      <c r="J8" s="78"/>
      <c r="K8" s="78"/>
      <c r="L8" s="78"/>
      <c r="M8" s="79"/>
    </row>
    <row r="9" ht="12.75" customHeight="1">
      <c r="J9" s="78"/>
      <c r="K9" s="78"/>
      <c r="L9" s="78"/>
      <c r="M9" s="79"/>
    </row>
    <row r="10" ht="12.75" customHeight="1">
      <c r="J10" s="78"/>
      <c r="K10" s="78"/>
      <c r="L10" s="78"/>
      <c r="M10" s="79"/>
    </row>
    <row r="11" ht="12.75" customHeight="1">
      <c r="J11" s="78"/>
      <c r="K11" s="78"/>
      <c r="L11" s="78"/>
      <c r="M11" s="79"/>
    </row>
    <row r="12" ht="12.75" customHeight="1">
      <c r="J12" s="78"/>
      <c r="K12" s="78"/>
      <c r="L12" s="78"/>
      <c r="M12" s="79"/>
    </row>
    <row r="13" ht="12.75" customHeight="1">
      <c r="J13" s="78"/>
      <c r="K13" s="78"/>
      <c r="L13" s="78"/>
      <c r="M13" s="79"/>
    </row>
    <row r="14" ht="12.75" customHeight="1">
      <c r="J14" s="78"/>
      <c r="K14" s="78"/>
      <c r="L14" s="78"/>
      <c r="M14" s="79"/>
    </row>
    <row r="15" ht="12.75" customHeight="1">
      <c r="J15" s="78"/>
      <c r="K15" s="78"/>
      <c r="L15" s="78"/>
      <c r="M15" s="79"/>
    </row>
    <row r="16" ht="12.75" customHeight="1">
      <c r="J16" s="78"/>
      <c r="K16" s="78"/>
      <c r="L16" s="78"/>
      <c r="M16" s="79"/>
    </row>
    <row r="17" ht="12.75" customHeight="1">
      <c r="J17" s="78"/>
      <c r="K17" s="78"/>
      <c r="L17" s="78"/>
      <c r="M17" s="79"/>
    </row>
    <row r="18" ht="12.75" customHeight="1">
      <c r="J18" s="78"/>
      <c r="K18" s="78"/>
      <c r="L18" s="78"/>
      <c r="M18" s="79"/>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conditionalFormatting sqref="L2:L5">
    <cfRule type="notContainsBlanks" dxfId="0" priority="1">
      <formula>LEN(TRIM(L2))&gt;0</formula>
    </cfRule>
  </conditionalFormatting>
  <dataValidations>
    <dataValidation type="list" allowBlank="1" sqref="K2:K5">
      <formula1>"Aprobado y otorgado 1er tracto de Bono Proteger,Aprobado y otorgado 2do tracto Bono Proteger,Aprobado y otorgado 3er tracto de Bono Proteger,En trámite validación y análisis posterior a la re-activación de su solicitud,En trámite validación y análisis pos"&amp;"terior al cambio de su cuenta cliente,Solicitud declarada sin lugar por incumplimiento del Art 7 del Decreto Bono  Proteger N° 42305 - MTSS - MDHIS,No tiene solicitud presentada,En trámite validación y análisis,Sin cuenta bancaria para realizar el depósit"&amp;"o"</formula1>
    </dataValidation>
  </dataValidations>
  <printOptions/>
  <pageMargins bottom="0.75" footer="0.0" header="0.0" left="0.7" right="0.7" top="0.75"/>
  <pageSetup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FFFF00"/>
    <outlinePr summaryBelow="0" summaryRight="0"/>
    <pageSetUpPr/>
  </sheetPr>
  <sheetViews>
    <sheetView workbookViewId="0">
      <pane xSplit="5.0" ySplit="1.0" topLeftCell="F2" activePane="bottomRight" state="frozen"/>
      <selection activeCell="F1" sqref="F1" pane="topRight"/>
      <selection activeCell="A2" sqref="A2" pane="bottomLeft"/>
      <selection activeCell="F2" sqref="F2" pane="bottomRight"/>
    </sheetView>
  </sheetViews>
  <sheetFormatPr customHeight="1" defaultColWidth="14.43" defaultRowHeight="15.0"/>
  <cols>
    <col customWidth="1" hidden="1" min="1" max="1" width="13.29"/>
    <col customWidth="1" min="2" max="2" width="4.43"/>
    <col customWidth="1" min="3" max="3" width="13.29"/>
    <col customWidth="1" min="4" max="4" width="13.0"/>
    <col customWidth="1" min="5" max="5" width="11.86"/>
    <col customWidth="1" min="6" max="6" width="21.57"/>
    <col customWidth="1" min="7" max="7" width="12.71"/>
    <col customWidth="1" min="8" max="8" width="27.71"/>
    <col customWidth="1" min="9" max="9" width="34.0"/>
    <col customWidth="1" min="10" max="10" width="17.43"/>
    <col customWidth="1" min="11" max="11" width="31.0"/>
    <col customWidth="1" min="12" max="12" width="50.14"/>
    <col customWidth="1" min="13" max="13" width="21.43"/>
  </cols>
  <sheetData>
    <row r="1" ht="48.0" customHeight="1">
      <c r="A1" s="60" t="s">
        <v>31</v>
      </c>
      <c r="B1" s="80" t="s">
        <v>32</v>
      </c>
      <c r="C1" s="80" t="s">
        <v>33</v>
      </c>
      <c r="D1" s="80" t="s">
        <v>34</v>
      </c>
      <c r="E1" s="80" t="s">
        <v>35</v>
      </c>
      <c r="F1" s="80" t="s">
        <v>36</v>
      </c>
      <c r="G1" s="80" t="s">
        <v>37</v>
      </c>
      <c r="H1" s="80" t="s">
        <v>38</v>
      </c>
      <c r="I1" s="80" t="s">
        <v>39</v>
      </c>
      <c r="J1" s="81" t="s">
        <v>40</v>
      </c>
      <c r="K1" s="82" t="s">
        <v>41</v>
      </c>
      <c r="L1" s="63" t="s">
        <v>42</v>
      </c>
      <c r="M1" s="64" t="s">
        <v>43</v>
      </c>
    </row>
    <row r="2" ht="58.5" customHeight="1">
      <c r="A2" s="83" t="s">
        <v>3</v>
      </c>
      <c r="B2" s="84">
        <v>1.0</v>
      </c>
      <c r="C2" s="85">
        <v>44013.0</v>
      </c>
      <c r="D2" s="84" t="s">
        <v>69</v>
      </c>
      <c r="E2" s="86">
        <v>3.03650193E8</v>
      </c>
      <c r="F2" s="84" t="s">
        <v>70</v>
      </c>
      <c r="G2" s="84">
        <v>6.2239563E7</v>
      </c>
      <c r="H2" s="84" t="s">
        <v>71</v>
      </c>
      <c r="I2" s="69" t="s">
        <v>72</v>
      </c>
      <c r="J2" s="87">
        <v>43932.0</v>
      </c>
      <c r="K2" s="71" t="s">
        <v>73</v>
      </c>
      <c r="L2" s="86" t="s">
        <v>74</v>
      </c>
      <c r="M2" s="88" t="s">
        <v>10</v>
      </c>
      <c r="N2" s="74"/>
      <c r="O2" s="74"/>
      <c r="P2" s="74"/>
      <c r="Q2" s="74"/>
      <c r="R2" s="74"/>
    </row>
    <row r="3">
      <c r="A3" s="83" t="s">
        <v>3</v>
      </c>
      <c r="B3" s="84">
        <v>2.0</v>
      </c>
      <c r="C3" s="85">
        <v>44015.0</v>
      </c>
      <c r="D3" s="84" t="s">
        <v>75</v>
      </c>
      <c r="E3" s="86">
        <v>1.17230668E8</v>
      </c>
      <c r="F3" s="84" t="s">
        <v>76</v>
      </c>
      <c r="G3" s="84" t="s">
        <v>77</v>
      </c>
      <c r="H3" s="84" t="s">
        <v>78</v>
      </c>
      <c r="I3" s="69" t="s">
        <v>79</v>
      </c>
      <c r="J3" s="87">
        <v>43972.0</v>
      </c>
      <c r="K3" s="71" t="s">
        <v>80</v>
      </c>
      <c r="L3" s="86" t="s">
        <v>81</v>
      </c>
      <c r="M3" s="88" t="s">
        <v>10</v>
      </c>
      <c r="N3" s="74"/>
      <c r="O3" s="74"/>
      <c r="P3" s="74"/>
      <c r="Q3" s="74"/>
      <c r="R3" s="74"/>
    </row>
    <row r="4" ht="48.0" customHeight="1">
      <c r="A4" s="83" t="s">
        <v>3</v>
      </c>
      <c r="B4" s="84">
        <v>3.0</v>
      </c>
      <c r="C4" s="85">
        <v>44018.0</v>
      </c>
      <c r="D4" s="84" t="s">
        <v>82</v>
      </c>
      <c r="E4" s="84">
        <v>6.03780548E8</v>
      </c>
      <c r="F4" s="84" t="s">
        <v>83</v>
      </c>
      <c r="G4" s="84" t="s">
        <v>84</v>
      </c>
      <c r="H4" s="84" t="s">
        <v>85</v>
      </c>
      <c r="I4" s="69" t="s">
        <v>86</v>
      </c>
      <c r="J4" s="87">
        <v>43959.0</v>
      </c>
      <c r="K4" s="71" t="s">
        <v>61</v>
      </c>
      <c r="L4" s="86" t="s">
        <v>87</v>
      </c>
      <c r="M4" s="88">
        <v>125000.0</v>
      </c>
      <c r="N4" s="74"/>
      <c r="O4" s="74"/>
      <c r="P4" s="74"/>
      <c r="Q4" s="74"/>
      <c r="R4" s="74"/>
    </row>
    <row r="5" ht="48.0" customHeight="1">
      <c r="A5" s="83" t="s">
        <v>3</v>
      </c>
      <c r="B5" s="84">
        <v>4.0</v>
      </c>
      <c r="C5" s="85">
        <v>44018.0</v>
      </c>
      <c r="D5" s="84" t="s">
        <v>88</v>
      </c>
      <c r="E5" s="86">
        <v>1.10900998E8</v>
      </c>
      <c r="F5" s="84" t="s">
        <v>89</v>
      </c>
      <c r="G5" s="84">
        <v>8.3452908E7</v>
      </c>
      <c r="H5" s="84" t="s">
        <v>78</v>
      </c>
      <c r="I5" s="69" t="s">
        <v>90</v>
      </c>
      <c r="J5" s="87">
        <v>43932.0</v>
      </c>
      <c r="K5" s="71" t="s">
        <v>73</v>
      </c>
      <c r="L5" s="86" t="s">
        <v>91</v>
      </c>
      <c r="M5" s="86" t="s">
        <v>10</v>
      </c>
      <c r="N5" s="74"/>
      <c r="O5" s="74"/>
      <c r="P5" s="74"/>
      <c r="Q5" s="74"/>
      <c r="R5" s="74"/>
    </row>
    <row r="6" ht="48.0" customHeight="1">
      <c r="A6" s="83" t="s">
        <v>3</v>
      </c>
      <c r="B6" s="84">
        <v>5.0</v>
      </c>
      <c r="C6" s="85">
        <v>44018.0</v>
      </c>
      <c r="D6" s="84" t="s">
        <v>92</v>
      </c>
      <c r="E6" s="86">
        <v>5.03790278E8</v>
      </c>
      <c r="F6" s="84" t="s">
        <v>93</v>
      </c>
      <c r="G6" s="84" t="s">
        <v>94</v>
      </c>
      <c r="H6" s="84" t="s">
        <v>95</v>
      </c>
      <c r="I6" s="69" t="s">
        <v>96</v>
      </c>
      <c r="J6" s="87">
        <v>43933.0</v>
      </c>
      <c r="K6" s="71" t="s">
        <v>73</v>
      </c>
      <c r="L6" s="86" t="s">
        <v>97</v>
      </c>
      <c r="M6" s="86" t="s">
        <v>10</v>
      </c>
      <c r="N6" s="74"/>
      <c r="O6" s="74"/>
      <c r="P6" s="74"/>
      <c r="Q6" s="74"/>
      <c r="R6" s="74"/>
    </row>
    <row r="7" ht="48.0" customHeight="1">
      <c r="A7" s="83" t="s">
        <v>3</v>
      </c>
      <c r="B7" s="84">
        <v>6.0</v>
      </c>
      <c r="C7" s="85">
        <v>44018.0</v>
      </c>
      <c r="D7" s="84" t="s">
        <v>98</v>
      </c>
      <c r="E7" s="89">
        <v>2.07770425E8</v>
      </c>
      <c r="F7" s="84" t="s">
        <v>99</v>
      </c>
      <c r="G7" s="84">
        <v>6.4502142E7</v>
      </c>
      <c r="H7" s="84" t="s">
        <v>100</v>
      </c>
      <c r="I7" s="69" t="s">
        <v>101</v>
      </c>
      <c r="J7" s="87">
        <v>43944.0</v>
      </c>
      <c r="K7" s="71" t="s">
        <v>61</v>
      </c>
      <c r="L7" s="86" t="s">
        <v>102</v>
      </c>
      <c r="M7" s="88">
        <v>125000.0</v>
      </c>
      <c r="N7" s="74"/>
      <c r="O7" s="74"/>
      <c r="P7" s="74"/>
      <c r="Q7" s="74"/>
      <c r="R7" s="74"/>
    </row>
    <row r="8" ht="48.0" customHeight="1">
      <c r="A8" s="83" t="s">
        <v>3</v>
      </c>
      <c r="B8" s="84">
        <v>7.0</v>
      </c>
      <c r="C8" s="85">
        <v>44018.0</v>
      </c>
      <c r="D8" s="84" t="s">
        <v>103</v>
      </c>
      <c r="E8" s="86">
        <v>1.18300481E8</v>
      </c>
      <c r="F8" s="84" t="s">
        <v>104</v>
      </c>
      <c r="G8" s="84">
        <v>6.2973358E7</v>
      </c>
      <c r="H8" s="84" t="s">
        <v>105</v>
      </c>
      <c r="I8" s="69" t="s">
        <v>106</v>
      </c>
      <c r="J8" s="87">
        <v>43966.0</v>
      </c>
      <c r="K8" s="71" t="s">
        <v>61</v>
      </c>
      <c r="L8" s="86" t="s">
        <v>107</v>
      </c>
      <c r="M8" s="88">
        <v>125000.0</v>
      </c>
      <c r="N8" s="74"/>
      <c r="O8" s="74"/>
      <c r="P8" s="74"/>
      <c r="Q8" s="74"/>
      <c r="R8" s="74"/>
    </row>
    <row r="9" ht="48.0" customHeight="1">
      <c r="A9" s="83" t="s">
        <v>3</v>
      </c>
      <c r="B9" s="84">
        <v>8.0</v>
      </c>
      <c r="C9" s="85">
        <v>44018.0</v>
      </c>
      <c r="D9" s="84" t="s">
        <v>108</v>
      </c>
      <c r="E9" s="86">
        <v>1.17390553E8</v>
      </c>
      <c r="F9" s="84" t="s">
        <v>109</v>
      </c>
      <c r="G9" s="84" t="s">
        <v>110</v>
      </c>
      <c r="H9" s="84" t="s">
        <v>111</v>
      </c>
      <c r="I9" s="69" t="s">
        <v>112</v>
      </c>
      <c r="J9" s="87">
        <v>43935.0</v>
      </c>
      <c r="K9" s="71" t="s">
        <v>55</v>
      </c>
      <c r="L9" s="86" t="s">
        <v>113</v>
      </c>
      <c r="M9" s="88" t="s">
        <v>114</v>
      </c>
      <c r="N9" s="74"/>
      <c r="O9" s="74"/>
      <c r="P9" s="74"/>
      <c r="Q9" s="74"/>
      <c r="R9" s="74"/>
    </row>
    <row r="10" ht="48.0" customHeight="1">
      <c r="A10" s="83" t="s">
        <v>3</v>
      </c>
      <c r="B10" s="84">
        <v>9.0</v>
      </c>
      <c r="C10" s="85">
        <v>44018.0</v>
      </c>
      <c r="D10" s="84" t="s">
        <v>115</v>
      </c>
      <c r="E10" s="86">
        <v>5.0389037E8</v>
      </c>
      <c r="F10" s="84" t="s">
        <v>116</v>
      </c>
      <c r="G10" s="84" t="s">
        <v>117</v>
      </c>
      <c r="H10" s="84" t="s">
        <v>118</v>
      </c>
      <c r="I10" s="69" t="s">
        <v>119</v>
      </c>
      <c r="J10" s="87">
        <v>43936.0</v>
      </c>
      <c r="K10" s="90" t="s">
        <v>120</v>
      </c>
      <c r="L10" s="86" t="s">
        <v>121</v>
      </c>
      <c r="M10" s="88" t="s">
        <v>10</v>
      </c>
      <c r="N10" s="74"/>
      <c r="O10" s="74"/>
      <c r="P10" s="74"/>
      <c r="Q10" s="74"/>
      <c r="R10" s="74"/>
    </row>
    <row r="11" ht="48.0" customHeight="1">
      <c r="A11" s="83" t="s">
        <v>3</v>
      </c>
      <c r="B11" s="84">
        <v>10.0</v>
      </c>
      <c r="C11" s="85">
        <v>44018.0</v>
      </c>
      <c r="D11" s="84" t="s">
        <v>122</v>
      </c>
      <c r="E11" s="89">
        <v>1.10740929E8</v>
      </c>
      <c r="F11" s="84" t="s">
        <v>123</v>
      </c>
      <c r="G11" s="84">
        <v>6.2841613E7</v>
      </c>
      <c r="H11" s="84" t="s">
        <v>124</v>
      </c>
      <c r="I11" s="69" t="s">
        <v>125</v>
      </c>
      <c r="J11" s="87">
        <v>43931.0</v>
      </c>
      <c r="K11" s="71" t="s">
        <v>61</v>
      </c>
      <c r="L11" s="86" t="s">
        <v>126</v>
      </c>
      <c r="M11" s="88">
        <v>125000.0</v>
      </c>
      <c r="N11" s="74"/>
      <c r="O11" s="74"/>
      <c r="P11" s="74"/>
      <c r="Q11" s="74"/>
      <c r="R11" s="74"/>
    </row>
    <row r="12" ht="48.0" customHeight="1">
      <c r="A12" s="83" t="s">
        <v>3</v>
      </c>
      <c r="B12" s="84">
        <v>11.0</v>
      </c>
      <c r="C12" s="85">
        <v>44018.0</v>
      </c>
      <c r="D12" s="84" t="s">
        <v>127</v>
      </c>
      <c r="E12" s="86">
        <v>4.01570785E8</v>
      </c>
      <c r="F12" s="84" t="s">
        <v>128</v>
      </c>
      <c r="G12" s="84">
        <v>5.0058362E7</v>
      </c>
      <c r="H12" s="84" t="s">
        <v>129</v>
      </c>
      <c r="I12" s="69" t="s">
        <v>130</v>
      </c>
      <c r="J12" s="87">
        <v>43939.0</v>
      </c>
      <c r="K12" s="71" t="s">
        <v>73</v>
      </c>
      <c r="L12" s="86" t="s">
        <v>131</v>
      </c>
      <c r="M12" s="86" t="s">
        <v>114</v>
      </c>
      <c r="N12" s="74"/>
      <c r="O12" s="74"/>
      <c r="P12" s="74"/>
      <c r="Q12" s="74"/>
      <c r="R12" s="74"/>
    </row>
    <row r="13" ht="48.0" customHeight="1">
      <c r="A13" s="83" t="s">
        <v>3</v>
      </c>
      <c r="B13" s="84">
        <v>12.0</v>
      </c>
      <c r="C13" s="85">
        <v>44018.0</v>
      </c>
      <c r="D13" s="84" t="s">
        <v>132</v>
      </c>
      <c r="E13" s="86">
        <v>1.16590266E8</v>
      </c>
      <c r="F13" s="84" t="s">
        <v>133</v>
      </c>
      <c r="G13" s="84" t="s">
        <v>134</v>
      </c>
      <c r="H13" s="84" t="s">
        <v>78</v>
      </c>
      <c r="I13" s="69" t="s">
        <v>135</v>
      </c>
      <c r="J13" s="87">
        <v>43933.0</v>
      </c>
      <c r="K13" s="71" t="s">
        <v>73</v>
      </c>
      <c r="L13" s="86" t="s">
        <v>136</v>
      </c>
      <c r="M13" s="88" t="s">
        <v>114</v>
      </c>
      <c r="N13" s="74"/>
      <c r="O13" s="74"/>
      <c r="P13" s="74"/>
      <c r="Q13" s="74"/>
      <c r="R13" s="74"/>
    </row>
    <row r="14" ht="48.0" customHeight="1">
      <c r="A14" s="83" t="s">
        <v>3</v>
      </c>
      <c r="B14" s="84">
        <v>13.0</v>
      </c>
      <c r="C14" s="85">
        <v>44018.0</v>
      </c>
      <c r="D14" s="84" t="s">
        <v>137</v>
      </c>
      <c r="E14" s="86">
        <v>4.01540861E8</v>
      </c>
      <c r="F14" s="84" t="s">
        <v>138</v>
      </c>
      <c r="G14" s="84">
        <v>6.2996561E7</v>
      </c>
      <c r="H14" s="84" t="s">
        <v>78</v>
      </c>
      <c r="I14" s="69" t="s">
        <v>139</v>
      </c>
      <c r="J14" s="87">
        <v>43962.0</v>
      </c>
      <c r="K14" s="71" t="s">
        <v>61</v>
      </c>
      <c r="L14" s="86" t="s">
        <v>140</v>
      </c>
      <c r="M14" s="88">
        <v>125000.0</v>
      </c>
      <c r="N14" s="74"/>
      <c r="O14" s="74"/>
      <c r="P14" s="74"/>
      <c r="Q14" s="74"/>
      <c r="R14" s="74"/>
    </row>
    <row r="15" ht="48.0" customHeight="1">
      <c r="A15" s="83" t="s">
        <v>3</v>
      </c>
      <c r="B15" s="84">
        <v>14.0</v>
      </c>
      <c r="C15" s="85">
        <v>44018.0</v>
      </c>
      <c r="D15" s="84" t="s">
        <v>141</v>
      </c>
      <c r="E15" s="86">
        <v>2.07380172E8</v>
      </c>
      <c r="F15" s="84" t="s">
        <v>142</v>
      </c>
      <c r="G15" s="84">
        <v>7.2228129E7</v>
      </c>
      <c r="H15" s="84" t="s">
        <v>143</v>
      </c>
      <c r="I15" s="69" t="s">
        <v>144</v>
      </c>
      <c r="J15" s="87">
        <v>43932.0</v>
      </c>
      <c r="K15" s="71" t="s">
        <v>73</v>
      </c>
      <c r="L15" s="86" t="s">
        <v>145</v>
      </c>
      <c r="M15" s="86" t="s">
        <v>10</v>
      </c>
      <c r="N15" s="74"/>
      <c r="O15" s="74"/>
      <c r="P15" s="74"/>
      <c r="Q15" s="74"/>
      <c r="R15" s="74"/>
    </row>
    <row r="16" ht="48.0" customHeight="1">
      <c r="A16" s="83" t="s">
        <v>3</v>
      </c>
      <c r="B16" s="84">
        <v>15.0</v>
      </c>
      <c r="C16" s="85">
        <v>44018.0</v>
      </c>
      <c r="D16" s="84" t="s">
        <v>146</v>
      </c>
      <c r="E16" s="89">
        <v>1.1375051E8</v>
      </c>
      <c r="F16" s="84" t="s">
        <v>147</v>
      </c>
      <c r="G16" s="84">
        <v>8.6255159E7</v>
      </c>
      <c r="H16" s="84" t="s">
        <v>148</v>
      </c>
      <c r="I16" s="69" t="s">
        <v>149</v>
      </c>
      <c r="J16" s="87">
        <v>43932.0</v>
      </c>
      <c r="K16" s="71" t="s">
        <v>55</v>
      </c>
      <c r="L16" s="86" t="s">
        <v>113</v>
      </c>
      <c r="M16" s="86" t="s">
        <v>114</v>
      </c>
      <c r="N16" s="74"/>
      <c r="O16" s="74"/>
      <c r="P16" s="74"/>
      <c r="Q16" s="74"/>
      <c r="R16" s="74"/>
    </row>
    <row r="17" ht="48.0" customHeight="1">
      <c r="A17" s="83" t="s">
        <v>3</v>
      </c>
      <c r="B17" s="84">
        <v>16.0</v>
      </c>
      <c r="C17" s="85">
        <v>44019.0</v>
      </c>
      <c r="D17" s="84" t="s">
        <v>150</v>
      </c>
      <c r="E17" s="86">
        <v>2.05190009E8</v>
      </c>
      <c r="F17" s="84" t="s">
        <v>151</v>
      </c>
      <c r="G17" s="84">
        <v>6.0547006E7</v>
      </c>
      <c r="H17" s="84" t="s">
        <v>152</v>
      </c>
      <c r="I17" s="69" t="s">
        <v>125</v>
      </c>
      <c r="J17" s="87">
        <v>43931.0</v>
      </c>
      <c r="K17" s="71" t="s">
        <v>55</v>
      </c>
      <c r="L17" s="86" t="s">
        <v>153</v>
      </c>
      <c r="M17" s="86" t="s">
        <v>114</v>
      </c>
      <c r="N17" s="74"/>
      <c r="O17" s="74"/>
      <c r="P17" s="74"/>
      <c r="Q17" s="74"/>
      <c r="R17" s="74"/>
    </row>
    <row r="18" ht="48.0" customHeight="1">
      <c r="A18" s="83" t="s">
        <v>3</v>
      </c>
      <c r="B18" s="91">
        <v>17.0</v>
      </c>
      <c r="C18" s="92">
        <v>44019.0</v>
      </c>
      <c r="D18" s="91" t="s">
        <v>154</v>
      </c>
      <c r="E18" s="93">
        <v>1.11060464E8</v>
      </c>
      <c r="F18" s="91" t="s">
        <v>155</v>
      </c>
      <c r="G18" s="91">
        <v>8.5598772E7</v>
      </c>
      <c r="H18" s="91" t="s">
        <v>156</v>
      </c>
      <c r="I18" s="94" t="s">
        <v>157</v>
      </c>
      <c r="J18" s="87">
        <v>43931.0</v>
      </c>
      <c r="K18" s="95" t="s">
        <v>61</v>
      </c>
      <c r="L18" s="86" t="s">
        <v>158</v>
      </c>
      <c r="M18" s="96">
        <v>62500.0</v>
      </c>
      <c r="N18" s="74"/>
      <c r="O18" s="74"/>
      <c r="P18" s="74"/>
      <c r="Q18" s="74"/>
      <c r="R18" s="74"/>
    </row>
    <row r="19" ht="48.0" customHeight="1">
      <c r="A19" s="83" t="s">
        <v>3</v>
      </c>
      <c r="B19" s="84">
        <v>18.0</v>
      </c>
      <c r="C19" s="85">
        <v>44019.0</v>
      </c>
      <c r="D19" s="84" t="s">
        <v>159</v>
      </c>
      <c r="E19" s="84">
        <v>1.14670596E8</v>
      </c>
      <c r="F19" s="84" t="s">
        <v>160</v>
      </c>
      <c r="G19" s="84">
        <v>6.3071914E7</v>
      </c>
      <c r="H19" s="84" t="s">
        <v>161</v>
      </c>
      <c r="I19" s="69" t="s">
        <v>162</v>
      </c>
      <c r="J19" s="97">
        <v>43936.0</v>
      </c>
      <c r="K19" s="71" t="s">
        <v>73</v>
      </c>
      <c r="L19" s="86" t="s">
        <v>163</v>
      </c>
      <c r="M19" s="88" t="s">
        <v>10</v>
      </c>
      <c r="N19" s="74"/>
      <c r="O19" s="74"/>
      <c r="P19" s="74"/>
      <c r="Q19" s="74"/>
      <c r="R19" s="74"/>
    </row>
    <row r="20" ht="48.0" customHeight="1">
      <c r="A20" s="83" t="s">
        <v>3</v>
      </c>
      <c r="B20" s="84">
        <v>19.0</v>
      </c>
      <c r="C20" s="85">
        <v>44019.0</v>
      </c>
      <c r="D20" s="84" t="s">
        <v>164</v>
      </c>
      <c r="E20" s="86">
        <v>1.11810643E8</v>
      </c>
      <c r="F20" s="84" t="s">
        <v>165</v>
      </c>
      <c r="G20" s="84">
        <v>8.8400591E7</v>
      </c>
      <c r="H20" s="84" t="s">
        <v>166</v>
      </c>
      <c r="I20" s="69" t="s">
        <v>167</v>
      </c>
      <c r="J20" s="87">
        <v>43962.0</v>
      </c>
      <c r="K20" s="71" t="s">
        <v>120</v>
      </c>
      <c r="L20" s="86" t="s">
        <v>121</v>
      </c>
      <c r="M20" s="88" t="s">
        <v>10</v>
      </c>
      <c r="N20" s="74"/>
      <c r="O20" s="74"/>
      <c r="P20" s="74"/>
      <c r="Q20" s="74"/>
      <c r="R20" s="74"/>
    </row>
    <row r="21" ht="48.0" customHeight="1">
      <c r="A21" s="83" t="s">
        <v>3</v>
      </c>
      <c r="B21" s="84">
        <v>20.0</v>
      </c>
      <c r="C21" s="85">
        <v>44019.0</v>
      </c>
      <c r="D21" s="84" t="s">
        <v>168</v>
      </c>
      <c r="E21" s="84">
        <v>6.04230589E8</v>
      </c>
      <c r="F21" s="84" t="s">
        <v>169</v>
      </c>
      <c r="G21" s="84" t="s">
        <v>170</v>
      </c>
      <c r="H21" s="84" t="s">
        <v>78</v>
      </c>
      <c r="I21" s="69" t="s">
        <v>171</v>
      </c>
      <c r="J21" s="87">
        <v>43935.0</v>
      </c>
      <c r="K21" s="71" t="s">
        <v>73</v>
      </c>
      <c r="L21" s="86" t="s">
        <v>172</v>
      </c>
      <c r="M21" s="88" t="s">
        <v>114</v>
      </c>
      <c r="N21" s="74"/>
      <c r="O21" s="74"/>
      <c r="P21" s="74"/>
      <c r="Q21" s="74"/>
      <c r="R21" s="74"/>
    </row>
    <row r="22" ht="48.0" customHeight="1">
      <c r="A22" s="83" t="s">
        <v>3</v>
      </c>
      <c r="B22" s="84">
        <v>21.0</v>
      </c>
      <c r="C22" s="85">
        <v>44020.0</v>
      </c>
      <c r="D22" s="84" t="s">
        <v>173</v>
      </c>
      <c r="E22" s="89">
        <v>5.02200382E8</v>
      </c>
      <c r="F22" s="84" t="s">
        <v>174</v>
      </c>
      <c r="G22" s="84" t="s">
        <v>175</v>
      </c>
      <c r="H22" s="84" t="s">
        <v>78</v>
      </c>
      <c r="I22" s="69" t="s">
        <v>176</v>
      </c>
      <c r="J22" s="87">
        <v>43935.0</v>
      </c>
      <c r="K22" s="71" t="s">
        <v>61</v>
      </c>
      <c r="L22" s="86" t="s">
        <v>177</v>
      </c>
      <c r="M22" s="88">
        <v>125000.0</v>
      </c>
      <c r="N22" s="74"/>
      <c r="O22" s="74"/>
      <c r="P22" s="74"/>
      <c r="Q22" s="74"/>
      <c r="R22" s="74"/>
    </row>
    <row r="23" ht="48.0" customHeight="1">
      <c r="A23" s="83" t="s">
        <v>3</v>
      </c>
      <c r="B23" s="84">
        <v>22.0</v>
      </c>
      <c r="C23" s="85">
        <v>44020.0</v>
      </c>
      <c r="D23" s="84" t="s">
        <v>178</v>
      </c>
      <c r="E23" s="89">
        <v>8.00930044E8</v>
      </c>
      <c r="F23" s="84" t="s">
        <v>179</v>
      </c>
      <c r="G23" s="84">
        <v>7.2771385E7</v>
      </c>
      <c r="H23" s="84" t="s">
        <v>180</v>
      </c>
      <c r="I23" s="69" t="s">
        <v>181</v>
      </c>
      <c r="J23" s="87">
        <v>43934.0</v>
      </c>
      <c r="K23" s="71" t="s">
        <v>182</v>
      </c>
      <c r="L23" s="86" t="s">
        <v>183</v>
      </c>
      <c r="M23" s="88">
        <v>125000.0</v>
      </c>
      <c r="N23" s="74"/>
      <c r="O23" s="74"/>
      <c r="P23" s="74"/>
      <c r="Q23" s="74"/>
      <c r="R23" s="74"/>
    </row>
    <row r="24" ht="51.0" customHeight="1">
      <c r="A24" s="83" t="s">
        <v>3</v>
      </c>
      <c r="B24" s="84">
        <v>23.0</v>
      </c>
      <c r="C24" s="85">
        <v>44020.0</v>
      </c>
      <c r="D24" s="84" t="s">
        <v>184</v>
      </c>
      <c r="E24" s="84">
        <v>3.035405E8</v>
      </c>
      <c r="F24" s="84" t="s">
        <v>185</v>
      </c>
      <c r="G24" s="84">
        <v>8.5197817E7</v>
      </c>
      <c r="H24" s="84" t="s">
        <v>186</v>
      </c>
      <c r="I24" s="69" t="s">
        <v>187</v>
      </c>
      <c r="J24" s="87">
        <v>43931.0</v>
      </c>
      <c r="K24" s="71" t="s">
        <v>73</v>
      </c>
      <c r="L24" s="86" t="s">
        <v>188</v>
      </c>
      <c r="M24" s="88" t="s">
        <v>10</v>
      </c>
      <c r="N24" s="74"/>
      <c r="O24" s="74"/>
      <c r="P24" s="74"/>
      <c r="Q24" s="74"/>
      <c r="R24" s="74"/>
    </row>
    <row r="25" ht="48.0" customHeight="1">
      <c r="A25" s="83" t="s">
        <v>3</v>
      </c>
      <c r="B25" s="84">
        <v>24.0</v>
      </c>
      <c r="C25" s="85">
        <v>44020.0</v>
      </c>
      <c r="D25" s="84" t="s">
        <v>189</v>
      </c>
      <c r="E25" s="84">
        <v>6.04110359E8</v>
      </c>
      <c r="F25" s="84" t="s">
        <v>190</v>
      </c>
      <c r="G25" s="84" t="s">
        <v>191</v>
      </c>
      <c r="H25" s="84" t="s">
        <v>78</v>
      </c>
      <c r="I25" s="69" t="s">
        <v>192</v>
      </c>
      <c r="J25" s="87">
        <v>43933.0</v>
      </c>
      <c r="K25" s="71" t="s">
        <v>73</v>
      </c>
      <c r="L25" s="86" t="s">
        <v>193</v>
      </c>
      <c r="M25" s="88" t="s">
        <v>10</v>
      </c>
      <c r="N25" s="74"/>
      <c r="O25" s="74"/>
      <c r="P25" s="74"/>
      <c r="Q25" s="74"/>
      <c r="R25" s="74"/>
    </row>
    <row r="26" ht="48.0" customHeight="1">
      <c r="A26" s="83" t="s">
        <v>3</v>
      </c>
      <c r="B26" s="84">
        <v>25.0</v>
      </c>
      <c r="C26" s="85">
        <v>44020.0</v>
      </c>
      <c r="D26" s="84" t="s">
        <v>194</v>
      </c>
      <c r="E26" s="86">
        <v>1.13530673E8</v>
      </c>
      <c r="F26" s="84" t="s">
        <v>195</v>
      </c>
      <c r="G26" s="84">
        <v>7.0761536E7</v>
      </c>
      <c r="H26" s="84" t="s">
        <v>196</v>
      </c>
      <c r="I26" s="69" t="s">
        <v>197</v>
      </c>
      <c r="J26" s="87">
        <v>43931.0</v>
      </c>
      <c r="K26" s="71" t="s">
        <v>61</v>
      </c>
      <c r="L26" s="86" t="s">
        <v>126</v>
      </c>
      <c r="M26" s="88">
        <v>125000.0</v>
      </c>
      <c r="N26" s="74"/>
      <c r="O26" s="74"/>
      <c r="P26" s="74"/>
      <c r="Q26" s="74"/>
      <c r="R26" s="74"/>
    </row>
    <row r="27" ht="48.0" customHeight="1">
      <c r="A27" s="83" t="s">
        <v>3</v>
      </c>
      <c r="B27" s="84">
        <v>26.0</v>
      </c>
      <c r="C27" s="85">
        <v>44020.0</v>
      </c>
      <c r="D27" s="84" t="s">
        <v>198</v>
      </c>
      <c r="E27" s="86">
        <v>2.07460484E8</v>
      </c>
      <c r="F27" s="84" t="s">
        <v>199</v>
      </c>
      <c r="G27" s="84" t="s">
        <v>200</v>
      </c>
      <c r="H27" s="84" t="s">
        <v>78</v>
      </c>
      <c r="I27" s="69" t="s">
        <v>201</v>
      </c>
      <c r="J27" s="87">
        <v>43942.0</v>
      </c>
      <c r="K27" s="71" t="s">
        <v>61</v>
      </c>
      <c r="L27" s="86" t="s">
        <v>202</v>
      </c>
      <c r="M27" s="88">
        <v>125000.0</v>
      </c>
      <c r="N27" s="74"/>
      <c r="O27" s="74"/>
      <c r="P27" s="74"/>
      <c r="Q27" s="74"/>
      <c r="R27" s="74"/>
    </row>
    <row r="28" ht="48.0" customHeight="1">
      <c r="A28" s="83" t="s">
        <v>3</v>
      </c>
      <c r="B28" s="84">
        <v>27.0</v>
      </c>
      <c r="C28" s="85">
        <v>44021.0</v>
      </c>
      <c r="D28" s="84" t="s">
        <v>203</v>
      </c>
      <c r="E28" s="86">
        <v>5.03180215E8</v>
      </c>
      <c r="F28" s="84" t="s">
        <v>204</v>
      </c>
      <c r="G28" s="84">
        <v>8.4943681E7</v>
      </c>
      <c r="H28" s="84" t="s">
        <v>205</v>
      </c>
      <c r="I28" s="69" t="s">
        <v>206</v>
      </c>
      <c r="J28" s="87">
        <v>43931.0</v>
      </c>
      <c r="K28" s="71" t="s">
        <v>61</v>
      </c>
      <c r="L28" s="86" t="s">
        <v>207</v>
      </c>
      <c r="M28" s="88">
        <v>125000.0</v>
      </c>
      <c r="N28" s="74"/>
      <c r="O28" s="74"/>
      <c r="P28" s="74"/>
      <c r="Q28" s="74"/>
      <c r="R28" s="74"/>
    </row>
    <row r="29" ht="48.0" customHeight="1">
      <c r="A29" s="83" t="s">
        <v>3</v>
      </c>
      <c r="B29" s="84">
        <v>28.0</v>
      </c>
      <c r="C29" s="85">
        <v>44021.0</v>
      </c>
      <c r="D29" s="84" t="s">
        <v>208</v>
      </c>
      <c r="E29" s="86">
        <v>7.01770362E8</v>
      </c>
      <c r="F29" s="84" t="s">
        <v>209</v>
      </c>
      <c r="G29" s="84">
        <v>8.7882058E7</v>
      </c>
      <c r="H29" s="84" t="s">
        <v>78</v>
      </c>
      <c r="I29" s="69" t="s">
        <v>210</v>
      </c>
      <c r="J29" s="87">
        <v>43942.0</v>
      </c>
      <c r="K29" s="71" t="s">
        <v>120</v>
      </c>
      <c r="L29" s="86" t="s">
        <v>211</v>
      </c>
      <c r="M29" s="88" t="s">
        <v>10</v>
      </c>
      <c r="N29" s="74"/>
      <c r="O29" s="74"/>
      <c r="P29" s="74"/>
      <c r="Q29" s="74"/>
      <c r="R29" s="74"/>
    </row>
    <row r="30" ht="48.0" customHeight="1">
      <c r="A30" s="83" t="s">
        <v>3</v>
      </c>
      <c r="B30" s="98">
        <v>29.0</v>
      </c>
      <c r="C30" s="99">
        <v>44021.0</v>
      </c>
      <c r="D30" s="98" t="s">
        <v>212</v>
      </c>
      <c r="E30" s="98">
        <v>2.06850562E8</v>
      </c>
      <c r="F30" s="98" t="s">
        <v>213</v>
      </c>
      <c r="G30" s="98">
        <v>8.9588417E7</v>
      </c>
      <c r="H30" s="98" t="s">
        <v>214</v>
      </c>
      <c r="I30" s="100" t="s">
        <v>215</v>
      </c>
      <c r="J30" s="87">
        <v>43931.0</v>
      </c>
      <c r="K30" s="71" t="s">
        <v>73</v>
      </c>
      <c r="L30" s="86" t="s">
        <v>172</v>
      </c>
      <c r="M30" s="88" t="s">
        <v>10</v>
      </c>
      <c r="N30" s="74"/>
      <c r="O30" s="74"/>
      <c r="P30" s="74"/>
      <c r="Q30" s="74"/>
      <c r="R30" s="74"/>
    </row>
    <row r="31" ht="48.0" customHeight="1">
      <c r="A31" s="83" t="s">
        <v>3</v>
      </c>
      <c r="B31" s="84">
        <v>30.0</v>
      </c>
      <c r="C31" s="85">
        <v>44021.0</v>
      </c>
      <c r="D31" s="84" t="s">
        <v>216</v>
      </c>
      <c r="E31" s="89">
        <v>1.08920882E8</v>
      </c>
      <c r="F31" s="84" t="s">
        <v>217</v>
      </c>
      <c r="G31" s="84">
        <v>8.9854883E7</v>
      </c>
      <c r="H31" s="84" t="s">
        <v>218</v>
      </c>
      <c r="I31" s="69" t="s">
        <v>219</v>
      </c>
      <c r="J31" s="87">
        <v>43949.0</v>
      </c>
      <c r="K31" s="71" t="s">
        <v>55</v>
      </c>
      <c r="L31" s="86" t="s">
        <v>113</v>
      </c>
      <c r="M31" s="88" t="s">
        <v>114</v>
      </c>
      <c r="N31" s="74"/>
      <c r="O31" s="74"/>
      <c r="P31" s="74"/>
      <c r="Q31" s="74"/>
      <c r="R31" s="74"/>
    </row>
    <row r="32" ht="48.0" customHeight="1">
      <c r="A32" s="83" t="s">
        <v>3</v>
      </c>
      <c r="B32" s="84">
        <v>31.0</v>
      </c>
      <c r="C32" s="85">
        <v>44021.0</v>
      </c>
      <c r="D32" s="84" t="s">
        <v>220</v>
      </c>
      <c r="E32" s="89">
        <v>6.03950612E8</v>
      </c>
      <c r="F32" s="84" t="s">
        <v>221</v>
      </c>
      <c r="G32" s="84" t="s">
        <v>222</v>
      </c>
      <c r="H32" s="84" t="s">
        <v>223</v>
      </c>
      <c r="I32" s="69" t="s">
        <v>224</v>
      </c>
      <c r="J32" s="87">
        <v>43931.0</v>
      </c>
      <c r="K32" s="71" t="s">
        <v>182</v>
      </c>
      <c r="L32" s="86" t="s">
        <v>225</v>
      </c>
      <c r="M32" s="88">
        <v>125000.0</v>
      </c>
      <c r="N32" s="74"/>
      <c r="O32" s="74"/>
      <c r="P32" s="74"/>
      <c r="Q32" s="74"/>
      <c r="R32" s="74"/>
    </row>
    <row r="33" ht="48.0" customHeight="1">
      <c r="A33" s="83" t="s">
        <v>3</v>
      </c>
      <c r="B33" s="84">
        <v>32.0</v>
      </c>
      <c r="C33" s="85">
        <v>44022.0</v>
      </c>
      <c r="D33" s="84" t="s">
        <v>226</v>
      </c>
      <c r="E33" s="84">
        <v>7.01390667E8</v>
      </c>
      <c r="F33" s="84" t="s">
        <v>227</v>
      </c>
      <c r="G33" s="84" t="s">
        <v>228</v>
      </c>
      <c r="H33" s="84" t="s">
        <v>78</v>
      </c>
      <c r="I33" s="69" t="s">
        <v>229</v>
      </c>
      <c r="J33" s="87">
        <v>43936.0</v>
      </c>
      <c r="K33" s="71" t="s">
        <v>73</v>
      </c>
      <c r="L33" s="86" t="s">
        <v>230</v>
      </c>
      <c r="M33" s="88" t="s">
        <v>10</v>
      </c>
      <c r="N33" s="74"/>
      <c r="O33" s="74"/>
      <c r="P33" s="74"/>
      <c r="Q33" s="74"/>
      <c r="R33" s="74"/>
    </row>
    <row r="34" ht="48.0" customHeight="1">
      <c r="A34" s="83" t="s">
        <v>3</v>
      </c>
      <c r="B34" s="84">
        <v>33.0</v>
      </c>
      <c r="C34" s="85">
        <v>44022.0</v>
      </c>
      <c r="D34" s="84" t="s">
        <v>231</v>
      </c>
      <c r="E34" s="84">
        <v>5.02390403E8</v>
      </c>
      <c r="F34" s="84" t="s">
        <v>232</v>
      </c>
      <c r="G34" s="84">
        <v>6.1932608E7</v>
      </c>
      <c r="H34" s="84" t="s">
        <v>233</v>
      </c>
      <c r="I34" s="69" t="s">
        <v>234</v>
      </c>
      <c r="J34" s="87">
        <v>43931.0</v>
      </c>
      <c r="K34" s="71" t="s">
        <v>73</v>
      </c>
      <c r="L34" s="86" t="s">
        <v>235</v>
      </c>
      <c r="M34" s="88" t="s">
        <v>10</v>
      </c>
      <c r="N34" s="74"/>
      <c r="O34" s="74"/>
      <c r="P34" s="74"/>
      <c r="Q34" s="74"/>
      <c r="R34" s="74"/>
    </row>
    <row r="35" ht="48.0" customHeight="1">
      <c r="A35" s="83" t="s">
        <v>3</v>
      </c>
      <c r="B35" s="84">
        <v>34.0</v>
      </c>
      <c r="C35" s="85">
        <v>44022.0</v>
      </c>
      <c r="D35" s="84" t="s">
        <v>236</v>
      </c>
      <c r="E35" s="89">
        <v>4.01910921E8</v>
      </c>
      <c r="F35" s="84" t="s">
        <v>237</v>
      </c>
      <c r="G35" s="84">
        <v>6.3806897E7</v>
      </c>
      <c r="H35" s="84" t="s">
        <v>238</v>
      </c>
      <c r="I35" s="69" t="s">
        <v>239</v>
      </c>
      <c r="J35" s="87">
        <v>43933.0</v>
      </c>
      <c r="K35" s="71" t="s">
        <v>55</v>
      </c>
      <c r="L35" s="86" t="s">
        <v>240</v>
      </c>
      <c r="M35" s="88" t="s">
        <v>10</v>
      </c>
      <c r="N35" s="74"/>
      <c r="O35" s="74"/>
      <c r="P35" s="74"/>
      <c r="Q35" s="74"/>
      <c r="R35" s="74"/>
    </row>
    <row r="36" ht="48.0" customHeight="1">
      <c r="A36" s="83" t="s">
        <v>3</v>
      </c>
      <c r="B36" s="84">
        <v>35.0</v>
      </c>
      <c r="C36" s="85">
        <v>44022.0</v>
      </c>
      <c r="D36" s="84" t="s">
        <v>241</v>
      </c>
      <c r="E36" s="86">
        <v>1.16170379E8</v>
      </c>
      <c r="F36" s="84" t="s">
        <v>242</v>
      </c>
      <c r="G36" s="84" t="s">
        <v>243</v>
      </c>
      <c r="H36" s="84" t="s">
        <v>244</v>
      </c>
      <c r="I36" s="69" t="s">
        <v>245</v>
      </c>
      <c r="J36" s="87">
        <v>43934.0</v>
      </c>
      <c r="K36" s="71" t="s">
        <v>120</v>
      </c>
      <c r="L36" s="86" t="s">
        <v>121</v>
      </c>
      <c r="M36" s="88" t="s">
        <v>10</v>
      </c>
      <c r="N36" s="74"/>
      <c r="O36" s="74"/>
      <c r="P36" s="74"/>
      <c r="Q36" s="74"/>
      <c r="R36" s="74"/>
    </row>
    <row r="37" ht="48.0" customHeight="1">
      <c r="A37" s="83" t="s">
        <v>3</v>
      </c>
      <c r="B37" s="84">
        <v>36.0</v>
      </c>
      <c r="C37" s="85">
        <v>44022.0</v>
      </c>
      <c r="D37" s="84" t="s">
        <v>246</v>
      </c>
      <c r="E37" s="86">
        <v>3.02300353E8</v>
      </c>
      <c r="F37" s="84" t="s">
        <v>247</v>
      </c>
      <c r="G37" s="84">
        <v>8.7295353E7</v>
      </c>
      <c r="H37" s="84" t="s">
        <v>248</v>
      </c>
      <c r="I37" s="69" t="s">
        <v>249</v>
      </c>
      <c r="J37" s="87">
        <v>43931.0</v>
      </c>
      <c r="K37" s="71" t="s">
        <v>120</v>
      </c>
      <c r="L37" s="86" t="s">
        <v>250</v>
      </c>
      <c r="M37" s="88" t="s">
        <v>10</v>
      </c>
      <c r="N37" s="74"/>
      <c r="O37" s="74"/>
      <c r="P37" s="74"/>
      <c r="Q37" s="74"/>
      <c r="R37" s="74"/>
    </row>
    <row r="38" ht="48.0" customHeight="1">
      <c r="A38" s="83" t="s">
        <v>3</v>
      </c>
      <c r="B38" s="84">
        <v>37.0</v>
      </c>
      <c r="C38" s="85">
        <v>44022.0</v>
      </c>
      <c r="D38" s="84" t="s">
        <v>251</v>
      </c>
      <c r="E38" s="84">
        <v>1.15670721E8</v>
      </c>
      <c r="F38" s="84" t="s">
        <v>252</v>
      </c>
      <c r="G38" s="84">
        <v>8.7196022E7</v>
      </c>
      <c r="H38" s="84" t="s">
        <v>253</v>
      </c>
      <c r="I38" s="69" t="s">
        <v>254</v>
      </c>
      <c r="J38" s="87">
        <v>43932.0</v>
      </c>
      <c r="K38" s="71" t="s">
        <v>73</v>
      </c>
      <c r="L38" s="86" t="s">
        <v>255</v>
      </c>
      <c r="M38" s="88" t="s">
        <v>10</v>
      </c>
      <c r="N38" s="74"/>
      <c r="O38" s="74"/>
      <c r="P38" s="74"/>
      <c r="Q38" s="74"/>
      <c r="R38" s="74"/>
    </row>
    <row r="39" ht="48.0" customHeight="1">
      <c r="A39" s="83" t="s">
        <v>3</v>
      </c>
      <c r="B39" s="84">
        <v>38.0</v>
      </c>
      <c r="C39" s="85">
        <v>44022.0</v>
      </c>
      <c r="D39" s="84" t="s">
        <v>256</v>
      </c>
      <c r="E39" s="86">
        <v>1.12850855E8</v>
      </c>
      <c r="F39" s="84" t="s">
        <v>257</v>
      </c>
      <c r="G39" s="84">
        <v>7.2249384E7</v>
      </c>
      <c r="H39" s="84" t="s">
        <v>78</v>
      </c>
      <c r="I39" s="69" t="s">
        <v>258</v>
      </c>
      <c r="J39" s="87">
        <v>43939.0</v>
      </c>
      <c r="K39" s="71" t="s">
        <v>67</v>
      </c>
      <c r="L39" s="86" t="s">
        <v>259</v>
      </c>
      <c r="M39" s="88">
        <v>125000.0</v>
      </c>
      <c r="N39" s="74"/>
      <c r="O39" s="74"/>
      <c r="P39" s="74"/>
      <c r="Q39" s="74"/>
      <c r="R39" s="74"/>
    </row>
    <row r="40" ht="48.0" customHeight="1">
      <c r="A40" s="83" t="s">
        <v>3</v>
      </c>
      <c r="B40" s="84">
        <v>39.0</v>
      </c>
      <c r="C40" s="85">
        <v>44022.0</v>
      </c>
      <c r="D40" s="84" t="s">
        <v>260</v>
      </c>
      <c r="E40" s="89">
        <v>1.14730626E8</v>
      </c>
      <c r="F40" s="84" t="s">
        <v>261</v>
      </c>
      <c r="G40" s="84">
        <v>6.1570122E7</v>
      </c>
      <c r="H40" s="84" t="s">
        <v>262</v>
      </c>
      <c r="I40" s="69" t="s">
        <v>263</v>
      </c>
      <c r="J40" s="97">
        <v>43931.0</v>
      </c>
      <c r="K40" s="71" t="s">
        <v>182</v>
      </c>
      <c r="L40" s="86" t="s">
        <v>264</v>
      </c>
      <c r="M40" s="88">
        <v>125000.0</v>
      </c>
      <c r="N40" s="74"/>
      <c r="O40" s="74"/>
      <c r="P40" s="74"/>
      <c r="Q40" s="74"/>
      <c r="R40" s="74"/>
    </row>
    <row r="41" ht="48.0" customHeight="1">
      <c r="A41" s="83" t="s">
        <v>3</v>
      </c>
      <c r="B41" s="84">
        <v>40.0</v>
      </c>
      <c r="C41" s="85"/>
      <c r="D41" s="84" t="s">
        <v>265</v>
      </c>
      <c r="E41" s="84">
        <v>1.11160949E8</v>
      </c>
      <c r="F41" s="84" t="s">
        <v>266</v>
      </c>
      <c r="G41" s="84">
        <v>6.0105052E7</v>
      </c>
      <c r="H41" s="84" t="s">
        <v>267</v>
      </c>
      <c r="I41" s="69" t="s">
        <v>268</v>
      </c>
      <c r="J41" s="87">
        <v>43934.0</v>
      </c>
      <c r="K41" s="71" t="s">
        <v>73</v>
      </c>
      <c r="L41" s="86" t="s">
        <v>269</v>
      </c>
      <c r="M41" s="88" t="s">
        <v>10</v>
      </c>
      <c r="N41" s="74"/>
      <c r="O41" s="74"/>
      <c r="P41" s="74"/>
      <c r="Q41" s="74"/>
      <c r="R41" s="74"/>
    </row>
    <row r="42" ht="48.0" customHeight="1">
      <c r="A42" s="83" t="s">
        <v>3</v>
      </c>
      <c r="B42" s="84">
        <v>41.0</v>
      </c>
      <c r="C42" s="85">
        <v>44025.0</v>
      </c>
      <c r="D42" s="84" t="s">
        <v>270</v>
      </c>
      <c r="E42" s="86">
        <v>1.1049081E8</v>
      </c>
      <c r="F42" s="84" t="s">
        <v>271</v>
      </c>
      <c r="G42" s="84">
        <v>8.5484225E7</v>
      </c>
      <c r="H42" s="84" t="s">
        <v>272</v>
      </c>
      <c r="I42" s="69" t="s">
        <v>273</v>
      </c>
      <c r="J42" s="101">
        <v>43943.0</v>
      </c>
      <c r="K42" s="71" t="s">
        <v>61</v>
      </c>
      <c r="L42" s="86" t="s">
        <v>274</v>
      </c>
      <c r="M42" s="88">
        <v>125000.0</v>
      </c>
      <c r="N42" s="74"/>
      <c r="O42" s="74"/>
      <c r="P42" s="74"/>
      <c r="Q42" s="74"/>
      <c r="R42" s="74"/>
    </row>
    <row r="43" ht="48.0" customHeight="1">
      <c r="A43" s="83" t="s">
        <v>3</v>
      </c>
      <c r="B43" s="84">
        <v>42.0</v>
      </c>
      <c r="C43" s="85">
        <v>44025.0</v>
      </c>
      <c r="D43" s="84" t="s">
        <v>275</v>
      </c>
      <c r="E43" s="86">
        <v>2.04250694E8</v>
      </c>
      <c r="F43" s="84" t="s">
        <v>276</v>
      </c>
      <c r="G43" s="84" t="s">
        <v>277</v>
      </c>
      <c r="H43" s="84" t="s">
        <v>78</v>
      </c>
      <c r="I43" s="69" t="s">
        <v>278</v>
      </c>
      <c r="J43" s="87">
        <v>43931.0</v>
      </c>
      <c r="K43" s="71" t="s">
        <v>55</v>
      </c>
      <c r="L43" s="88" t="s">
        <v>10</v>
      </c>
      <c r="M43" s="88" t="s">
        <v>10</v>
      </c>
      <c r="N43" s="74"/>
      <c r="O43" s="74"/>
      <c r="P43" s="74"/>
      <c r="Q43" s="74"/>
      <c r="R43" s="74"/>
    </row>
    <row r="44" ht="48.0" customHeight="1">
      <c r="A44" s="83" t="s">
        <v>3</v>
      </c>
      <c r="B44" s="84">
        <v>43.0</v>
      </c>
      <c r="C44" s="85">
        <v>44025.0</v>
      </c>
      <c r="D44" s="84" t="s">
        <v>279</v>
      </c>
      <c r="E44" s="86">
        <v>1.16540071E8</v>
      </c>
      <c r="F44" s="84" t="s">
        <v>280</v>
      </c>
      <c r="G44" s="84">
        <v>6.1466009E7</v>
      </c>
      <c r="H44" s="84" t="s">
        <v>281</v>
      </c>
      <c r="I44" s="69" t="s">
        <v>282</v>
      </c>
      <c r="J44" s="87">
        <v>43931.0</v>
      </c>
      <c r="K44" s="71" t="s">
        <v>61</v>
      </c>
      <c r="L44" s="86" t="s">
        <v>283</v>
      </c>
      <c r="M44" s="88">
        <v>250000.0</v>
      </c>
      <c r="N44" s="74"/>
      <c r="O44" s="74"/>
      <c r="P44" s="74"/>
      <c r="Q44" s="74"/>
      <c r="R44" s="74"/>
    </row>
    <row r="45" ht="48.0" customHeight="1">
      <c r="A45" s="83" t="s">
        <v>3</v>
      </c>
      <c r="B45" s="84">
        <v>44.0</v>
      </c>
      <c r="C45" s="85">
        <v>44025.0</v>
      </c>
      <c r="D45" s="84" t="s">
        <v>284</v>
      </c>
      <c r="E45" s="86">
        <v>7.01240752E8</v>
      </c>
      <c r="F45" s="84" t="s">
        <v>285</v>
      </c>
      <c r="G45" s="84" t="s">
        <v>286</v>
      </c>
      <c r="H45" s="84" t="s">
        <v>287</v>
      </c>
      <c r="I45" s="69" t="s">
        <v>288</v>
      </c>
      <c r="J45" s="87">
        <v>43931.0</v>
      </c>
      <c r="K45" s="71" t="s">
        <v>182</v>
      </c>
      <c r="L45" s="86" t="s">
        <v>225</v>
      </c>
      <c r="M45" s="88">
        <v>125000.0</v>
      </c>
      <c r="N45" s="74"/>
      <c r="O45" s="74"/>
      <c r="P45" s="74"/>
      <c r="Q45" s="74"/>
      <c r="R45" s="74"/>
    </row>
    <row r="46" ht="48.0" customHeight="1">
      <c r="A46" s="83" t="s">
        <v>3</v>
      </c>
      <c r="B46" s="84">
        <v>45.0</v>
      </c>
      <c r="C46" s="85">
        <v>44025.0</v>
      </c>
      <c r="D46" s="84" t="s">
        <v>289</v>
      </c>
      <c r="E46" s="84">
        <v>1.07630868E8</v>
      </c>
      <c r="F46" s="84" t="s">
        <v>290</v>
      </c>
      <c r="G46" s="84" t="s">
        <v>291</v>
      </c>
      <c r="H46" s="84" t="s">
        <v>292</v>
      </c>
      <c r="I46" s="69" t="s">
        <v>293</v>
      </c>
      <c r="J46" s="87">
        <v>43933.0</v>
      </c>
      <c r="K46" s="71" t="s">
        <v>55</v>
      </c>
      <c r="L46" s="88" t="s">
        <v>10</v>
      </c>
      <c r="M46" s="88" t="s">
        <v>10</v>
      </c>
      <c r="N46" s="74"/>
      <c r="O46" s="74"/>
      <c r="P46" s="74"/>
      <c r="Q46" s="74"/>
      <c r="R46" s="74"/>
    </row>
    <row r="47" ht="49.5" customHeight="1">
      <c r="A47" s="83" t="s">
        <v>3</v>
      </c>
      <c r="B47" s="91">
        <v>46.0</v>
      </c>
      <c r="C47" s="92">
        <v>44025.0</v>
      </c>
      <c r="D47" s="91" t="s">
        <v>294</v>
      </c>
      <c r="E47" s="91">
        <v>8.00870523E8</v>
      </c>
      <c r="F47" s="91" t="s">
        <v>295</v>
      </c>
      <c r="G47" s="91">
        <v>7.0647394E7</v>
      </c>
      <c r="H47" s="91" t="s">
        <v>296</v>
      </c>
      <c r="I47" s="94" t="s">
        <v>297</v>
      </c>
      <c r="J47" s="102">
        <v>43931.0</v>
      </c>
      <c r="K47" s="95" t="s">
        <v>73</v>
      </c>
      <c r="L47" s="86" t="s">
        <v>298</v>
      </c>
      <c r="M47" s="88" t="s">
        <v>10</v>
      </c>
      <c r="N47" s="74"/>
      <c r="O47" s="74"/>
      <c r="P47" s="74"/>
      <c r="Q47" s="74"/>
      <c r="R47" s="74"/>
    </row>
    <row r="48" ht="48.0" customHeight="1">
      <c r="A48" s="83" t="s">
        <v>3</v>
      </c>
      <c r="B48" s="84">
        <v>47.0</v>
      </c>
      <c r="C48" s="85">
        <v>44025.0</v>
      </c>
      <c r="D48" s="84" t="s">
        <v>299</v>
      </c>
      <c r="E48" s="84">
        <v>6.03950683E8</v>
      </c>
      <c r="F48" s="84" t="s">
        <v>300</v>
      </c>
      <c r="G48" s="84" t="s">
        <v>301</v>
      </c>
      <c r="H48" s="84" t="s">
        <v>78</v>
      </c>
      <c r="I48" s="69" t="s">
        <v>302</v>
      </c>
      <c r="J48" s="87">
        <v>43936.0</v>
      </c>
      <c r="K48" s="71" t="s">
        <v>73</v>
      </c>
      <c r="L48" s="86" t="s">
        <v>303</v>
      </c>
      <c r="M48" s="88" t="s">
        <v>10</v>
      </c>
      <c r="N48" s="74"/>
      <c r="O48" s="74"/>
      <c r="P48" s="74"/>
      <c r="Q48" s="74"/>
      <c r="R48" s="74"/>
    </row>
    <row r="49" ht="48.0" customHeight="1">
      <c r="A49" s="83" t="s">
        <v>3</v>
      </c>
      <c r="B49" s="84">
        <v>48.0</v>
      </c>
      <c r="C49" s="85">
        <v>44025.0</v>
      </c>
      <c r="D49" s="84" t="s">
        <v>304</v>
      </c>
      <c r="E49" s="84">
        <v>2.05170397E8</v>
      </c>
      <c r="F49" s="84" t="s">
        <v>305</v>
      </c>
      <c r="G49" s="84">
        <v>8.8494512E7</v>
      </c>
      <c r="H49" s="84" t="s">
        <v>306</v>
      </c>
      <c r="I49" s="69" t="s">
        <v>307</v>
      </c>
      <c r="J49" s="87">
        <v>43931.0</v>
      </c>
      <c r="K49" s="71" t="s">
        <v>308</v>
      </c>
      <c r="L49" s="88" t="s">
        <v>10</v>
      </c>
      <c r="M49" s="88" t="s">
        <v>10</v>
      </c>
      <c r="N49" s="74"/>
      <c r="O49" s="74"/>
      <c r="P49" s="74"/>
      <c r="Q49" s="74"/>
      <c r="R49" s="74"/>
    </row>
    <row r="50" ht="48.0" customHeight="1">
      <c r="A50" s="83" t="s">
        <v>3</v>
      </c>
      <c r="B50" s="103">
        <v>49.0</v>
      </c>
      <c r="C50" s="104">
        <v>44025.0</v>
      </c>
      <c r="D50" s="103" t="s">
        <v>309</v>
      </c>
      <c r="E50" s="103">
        <v>1.14240223E8</v>
      </c>
      <c r="F50" s="103" t="s">
        <v>310</v>
      </c>
      <c r="G50" s="103">
        <v>7.1764878E7</v>
      </c>
      <c r="H50" s="103" t="s">
        <v>311</v>
      </c>
      <c r="I50" s="105" t="s">
        <v>312</v>
      </c>
      <c r="J50" s="101">
        <v>43942.0</v>
      </c>
      <c r="K50" s="90" t="s">
        <v>73</v>
      </c>
      <c r="L50" s="86" t="s">
        <v>313</v>
      </c>
      <c r="M50" s="88" t="s">
        <v>10</v>
      </c>
      <c r="N50" s="106"/>
      <c r="O50" s="106"/>
      <c r="P50" s="106"/>
      <c r="Q50" s="106"/>
      <c r="R50" s="106"/>
    </row>
    <row r="51" ht="48.0" customHeight="1">
      <c r="A51" s="83" t="s">
        <v>3</v>
      </c>
      <c r="B51" s="84">
        <v>50.0</v>
      </c>
      <c r="C51" s="85">
        <v>44025.0</v>
      </c>
      <c r="D51" s="84" t="s">
        <v>314</v>
      </c>
      <c r="E51" s="84">
        <v>1.11980008E8</v>
      </c>
      <c r="F51" s="84" t="s">
        <v>315</v>
      </c>
      <c r="G51" s="84">
        <v>6.3449063E7</v>
      </c>
      <c r="H51" s="84" t="s">
        <v>316</v>
      </c>
      <c r="I51" s="69" t="s">
        <v>317</v>
      </c>
      <c r="J51" s="87">
        <v>43945.0</v>
      </c>
      <c r="K51" s="71" t="s">
        <v>73</v>
      </c>
      <c r="L51" s="86" t="s">
        <v>318</v>
      </c>
      <c r="M51" s="88" t="s">
        <v>10</v>
      </c>
      <c r="N51" s="74"/>
      <c r="O51" s="74"/>
      <c r="P51" s="74"/>
      <c r="Q51" s="74"/>
      <c r="R51" s="74"/>
    </row>
    <row r="52" ht="48.0" customHeight="1">
      <c r="A52" s="83" t="s">
        <v>3</v>
      </c>
      <c r="B52" s="84">
        <v>51.0</v>
      </c>
      <c r="C52" s="85">
        <v>44025.0</v>
      </c>
      <c r="D52" s="84" t="s">
        <v>319</v>
      </c>
      <c r="E52" s="84">
        <v>3.03500645E8</v>
      </c>
      <c r="F52" s="84" t="s">
        <v>320</v>
      </c>
      <c r="G52" s="84" t="s">
        <v>78</v>
      </c>
      <c r="H52" s="84" t="s">
        <v>321</v>
      </c>
      <c r="I52" s="69" t="s">
        <v>322</v>
      </c>
      <c r="J52" s="87">
        <v>43931.0</v>
      </c>
      <c r="K52" s="71" t="s">
        <v>73</v>
      </c>
      <c r="L52" s="86" t="s">
        <v>323</v>
      </c>
      <c r="M52" s="88" t="s">
        <v>10</v>
      </c>
      <c r="N52" s="74"/>
      <c r="O52" s="74"/>
      <c r="P52" s="74"/>
      <c r="Q52" s="74"/>
      <c r="R52" s="74"/>
    </row>
    <row r="53" ht="48.0" customHeight="1">
      <c r="A53" s="83" t="s">
        <v>3</v>
      </c>
      <c r="B53" s="84">
        <v>52.0</v>
      </c>
      <c r="C53" s="85">
        <v>44025.0</v>
      </c>
      <c r="D53" s="84" t="s">
        <v>324</v>
      </c>
      <c r="E53" s="84">
        <v>3.04990177E8</v>
      </c>
      <c r="F53" s="84" t="s">
        <v>325</v>
      </c>
      <c r="G53" s="84">
        <v>8.453424E7</v>
      </c>
      <c r="H53" s="84" t="s">
        <v>326</v>
      </c>
      <c r="I53" s="69" t="s">
        <v>327</v>
      </c>
      <c r="J53" s="87">
        <v>43935.0</v>
      </c>
      <c r="K53" s="71" t="s">
        <v>73</v>
      </c>
      <c r="L53" s="86" t="s">
        <v>328</v>
      </c>
      <c r="M53" s="88" t="s">
        <v>10</v>
      </c>
      <c r="N53" s="74"/>
      <c r="O53" s="74"/>
      <c r="P53" s="74"/>
      <c r="Q53" s="74"/>
      <c r="R53" s="74"/>
    </row>
    <row r="54" ht="48.0" customHeight="1">
      <c r="A54" s="83" t="s">
        <v>3</v>
      </c>
      <c r="B54" s="84">
        <v>53.0</v>
      </c>
      <c r="C54" s="85">
        <v>44025.0</v>
      </c>
      <c r="D54" s="84" t="s">
        <v>329</v>
      </c>
      <c r="E54" s="84">
        <v>4.02290052E8</v>
      </c>
      <c r="F54" s="84" t="s">
        <v>330</v>
      </c>
      <c r="G54" s="84">
        <v>6.1007562E7</v>
      </c>
      <c r="H54" s="84" t="s">
        <v>331</v>
      </c>
      <c r="I54" s="69" t="s">
        <v>317</v>
      </c>
      <c r="J54" s="87">
        <v>43935.0</v>
      </c>
      <c r="K54" s="71" t="s">
        <v>73</v>
      </c>
      <c r="L54" s="86" t="s">
        <v>323</v>
      </c>
      <c r="M54" s="88" t="s">
        <v>10</v>
      </c>
      <c r="N54" s="74"/>
      <c r="O54" s="74"/>
      <c r="P54" s="74"/>
      <c r="Q54" s="74"/>
      <c r="R54" s="74"/>
    </row>
    <row r="55" ht="48.0" customHeight="1">
      <c r="A55" s="83" t="s">
        <v>3</v>
      </c>
      <c r="B55" s="84">
        <v>54.0</v>
      </c>
      <c r="C55" s="85">
        <v>44025.0</v>
      </c>
      <c r="D55" s="84" t="s">
        <v>332</v>
      </c>
      <c r="E55" s="84">
        <v>6.03780752E8</v>
      </c>
      <c r="F55" s="84" t="s">
        <v>333</v>
      </c>
      <c r="G55" s="84">
        <v>6.2221219E7</v>
      </c>
      <c r="H55" s="84" t="s">
        <v>334</v>
      </c>
      <c r="I55" s="69" t="s">
        <v>335</v>
      </c>
      <c r="J55" s="87">
        <v>43931.0</v>
      </c>
      <c r="K55" s="71" t="s">
        <v>73</v>
      </c>
      <c r="L55" s="86" t="s">
        <v>336</v>
      </c>
      <c r="M55" s="88" t="s">
        <v>10</v>
      </c>
      <c r="N55" s="74"/>
      <c r="O55" s="74"/>
      <c r="P55" s="74"/>
      <c r="Q55" s="74"/>
      <c r="R55" s="74"/>
    </row>
    <row r="56" ht="48.0" customHeight="1">
      <c r="A56" s="83" t="s">
        <v>3</v>
      </c>
      <c r="B56" s="84">
        <v>55.0</v>
      </c>
      <c r="C56" s="85">
        <v>44025.0</v>
      </c>
      <c r="D56" s="84" t="s">
        <v>337</v>
      </c>
      <c r="E56" s="84">
        <v>1.14800868E8</v>
      </c>
      <c r="F56" s="84" t="s">
        <v>338</v>
      </c>
      <c r="G56" s="84">
        <v>8.9054464E7</v>
      </c>
      <c r="H56" s="84" t="s">
        <v>339</v>
      </c>
      <c r="I56" s="69" t="s">
        <v>340</v>
      </c>
      <c r="J56" s="87">
        <v>43932.0</v>
      </c>
      <c r="K56" s="71" t="s">
        <v>73</v>
      </c>
      <c r="L56" s="86" t="s">
        <v>341</v>
      </c>
      <c r="M56" s="88" t="s">
        <v>10</v>
      </c>
      <c r="N56" s="74"/>
      <c r="O56" s="74"/>
      <c r="P56" s="74"/>
      <c r="Q56" s="74"/>
      <c r="R56" s="74"/>
    </row>
    <row r="57" ht="48.0" customHeight="1">
      <c r="A57" s="83" t="s">
        <v>3</v>
      </c>
      <c r="B57" s="84">
        <v>56.0</v>
      </c>
      <c r="C57" s="85">
        <v>44025.0</v>
      </c>
      <c r="D57" s="84" t="s">
        <v>342</v>
      </c>
      <c r="E57" s="84">
        <v>3.0294043E8</v>
      </c>
      <c r="F57" s="84" t="s">
        <v>343</v>
      </c>
      <c r="G57" s="84">
        <v>8.7104443E7</v>
      </c>
      <c r="H57" s="84" t="s">
        <v>344</v>
      </c>
      <c r="I57" s="69" t="s">
        <v>345</v>
      </c>
      <c r="J57" s="87">
        <v>43934.0</v>
      </c>
      <c r="K57" s="71" t="s">
        <v>73</v>
      </c>
      <c r="L57" s="86" t="s">
        <v>346</v>
      </c>
      <c r="M57" s="88" t="s">
        <v>10</v>
      </c>
      <c r="N57" s="74"/>
      <c r="O57" s="74"/>
      <c r="P57" s="74"/>
      <c r="Q57" s="74"/>
      <c r="R57" s="74"/>
    </row>
    <row r="58" ht="48.0" customHeight="1">
      <c r="A58" s="83" t="s">
        <v>3</v>
      </c>
      <c r="B58" s="84">
        <v>57.0</v>
      </c>
      <c r="C58" s="85">
        <v>44025.0</v>
      </c>
      <c r="D58" s="84" t="s">
        <v>347</v>
      </c>
      <c r="E58" s="89">
        <v>3.04980953E8</v>
      </c>
      <c r="F58" s="84" t="s">
        <v>348</v>
      </c>
      <c r="G58" s="84">
        <v>6.4480058E7</v>
      </c>
      <c r="H58" s="84" t="s">
        <v>349</v>
      </c>
      <c r="I58" s="69" t="s">
        <v>350</v>
      </c>
      <c r="J58" s="87">
        <v>43966.0</v>
      </c>
      <c r="K58" s="71" t="s">
        <v>61</v>
      </c>
      <c r="L58" s="86" t="s">
        <v>351</v>
      </c>
      <c r="M58" s="88">
        <v>125000.0</v>
      </c>
      <c r="N58" s="74"/>
      <c r="O58" s="74"/>
      <c r="P58" s="74"/>
      <c r="Q58" s="74"/>
      <c r="R58" s="74"/>
    </row>
    <row r="59" ht="48.0" customHeight="1">
      <c r="A59" s="83" t="s">
        <v>3</v>
      </c>
      <c r="B59" s="84">
        <v>58.0</v>
      </c>
      <c r="C59" s="85">
        <v>44025.0</v>
      </c>
      <c r="D59" s="84" t="s">
        <v>352</v>
      </c>
      <c r="E59" s="86">
        <v>1.05950035E8</v>
      </c>
      <c r="F59" s="84" t="s">
        <v>353</v>
      </c>
      <c r="G59" s="84">
        <v>7.2928851E7</v>
      </c>
      <c r="H59" s="84" t="s">
        <v>354</v>
      </c>
      <c r="I59" s="69" t="s">
        <v>355</v>
      </c>
      <c r="J59" s="87">
        <v>43931.0</v>
      </c>
      <c r="K59" s="71" t="s">
        <v>55</v>
      </c>
      <c r="L59" s="86" t="s">
        <v>356</v>
      </c>
      <c r="M59" s="88" t="s">
        <v>10</v>
      </c>
      <c r="N59" s="74"/>
      <c r="O59" s="74"/>
      <c r="P59" s="74"/>
      <c r="Q59" s="74"/>
      <c r="R59" s="74"/>
    </row>
    <row r="60" ht="48.0" customHeight="1">
      <c r="A60" s="83" t="s">
        <v>3</v>
      </c>
      <c r="B60" s="84">
        <v>59.0</v>
      </c>
      <c r="C60" s="85">
        <v>44025.0</v>
      </c>
      <c r="D60" s="84" t="s">
        <v>357</v>
      </c>
      <c r="E60" s="86">
        <v>2.07700609E8</v>
      </c>
      <c r="F60" s="84" t="s">
        <v>358</v>
      </c>
      <c r="G60" s="84">
        <v>6.3072679E7</v>
      </c>
      <c r="H60" s="84" t="s">
        <v>359</v>
      </c>
      <c r="I60" s="69" t="s">
        <v>360</v>
      </c>
      <c r="J60" s="87">
        <v>43962.0</v>
      </c>
      <c r="K60" s="71" t="s">
        <v>120</v>
      </c>
      <c r="L60" s="86" t="s">
        <v>361</v>
      </c>
      <c r="M60" s="88" t="s">
        <v>10</v>
      </c>
      <c r="N60" s="74"/>
      <c r="O60" s="74"/>
      <c r="P60" s="74"/>
      <c r="Q60" s="74"/>
      <c r="R60" s="74"/>
    </row>
    <row r="61" ht="48.0" customHeight="1">
      <c r="A61" s="83" t="s">
        <v>3</v>
      </c>
      <c r="B61" s="84">
        <v>60.0</v>
      </c>
      <c r="C61" s="85">
        <v>44025.0</v>
      </c>
      <c r="D61" s="84" t="s">
        <v>362</v>
      </c>
      <c r="E61" s="84">
        <v>6.04260971E8</v>
      </c>
      <c r="F61" s="84" t="s">
        <v>363</v>
      </c>
      <c r="G61" s="84">
        <v>6.0026054E7</v>
      </c>
      <c r="H61" s="84" t="s">
        <v>364</v>
      </c>
      <c r="I61" s="69" t="s">
        <v>365</v>
      </c>
      <c r="J61" s="87">
        <v>43933.0</v>
      </c>
      <c r="K61" s="71" t="s">
        <v>120</v>
      </c>
      <c r="L61" s="86" t="s">
        <v>366</v>
      </c>
      <c r="M61" s="88" t="s">
        <v>10</v>
      </c>
      <c r="N61" s="74"/>
      <c r="O61" s="74"/>
      <c r="P61" s="74"/>
      <c r="Q61" s="74"/>
      <c r="R61" s="74"/>
    </row>
    <row r="62" ht="48.0" customHeight="1">
      <c r="A62" s="83" t="s">
        <v>3</v>
      </c>
      <c r="B62" s="84">
        <v>61.0</v>
      </c>
      <c r="C62" s="85">
        <v>44025.0</v>
      </c>
      <c r="D62" s="84" t="s">
        <v>367</v>
      </c>
      <c r="E62" s="84">
        <v>2.07260013E8</v>
      </c>
      <c r="F62" s="84" t="s">
        <v>368</v>
      </c>
      <c r="G62" s="84">
        <v>6.1948022E7</v>
      </c>
      <c r="H62" s="84" t="s">
        <v>369</v>
      </c>
      <c r="I62" s="69" t="s">
        <v>370</v>
      </c>
      <c r="J62" s="87">
        <v>43942.0</v>
      </c>
      <c r="K62" s="71" t="s">
        <v>73</v>
      </c>
      <c r="L62" s="86" t="s">
        <v>235</v>
      </c>
      <c r="M62" s="88" t="s">
        <v>10</v>
      </c>
      <c r="N62" s="74"/>
      <c r="O62" s="74"/>
      <c r="P62" s="74"/>
      <c r="Q62" s="74"/>
      <c r="R62" s="74"/>
    </row>
    <row r="63" ht="48.0" customHeight="1">
      <c r="A63" s="83" t="s">
        <v>3</v>
      </c>
      <c r="B63" s="84">
        <v>62.0</v>
      </c>
      <c r="C63" s="85">
        <v>44025.0</v>
      </c>
      <c r="D63" s="84" t="s">
        <v>371</v>
      </c>
      <c r="E63" s="84">
        <v>6.03120114E8</v>
      </c>
      <c r="F63" s="84" t="s">
        <v>372</v>
      </c>
      <c r="G63" s="84">
        <v>8.6119863E7</v>
      </c>
      <c r="H63" s="84" t="s">
        <v>78</v>
      </c>
      <c r="I63" s="69" t="s">
        <v>373</v>
      </c>
      <c r="J63" s="87">
        <v>43931.0</v>
      </c>
      <c r="K63" s="71" t="s">
        <v>73</v>
      </c>
      <c r="L63" s="86" t="s">
        <v>336</v>
      </c>
      <c r="M63" s="88" t="s">
        <v>10</v>
      </c>
      <c r="N63" s="74"/>
      <c r="O63" s="74"/>
      <c r="P63" s="74"/>
      <c r="Q63" s="74"/>
      <c r="R63" s="74"/>
    </row>
    <row r="64" ht="48.0" customHeight="1">
      <c r="A64" s="83" t="s">
        <v>3</v>
      </c>
      <c r="B64" s="84">
        <v>63.0</v>
      </c>
      <c r="C64" s="85">
        <v>44025.0</v>
      </c>
      <c r="D64" s="84" t="s">
        <v>374</v>
      </c>
      <c r="E64" s="84">
        <v>5.03670757E8</v>
      </c>
      <c r="F64" s="84" t="s">
        <v>375</v>
      </c>
      <c r="G64" s="84" t="s">
        <v>78</v>
      </c>
      <c r="H64" s="84" t="s">
        <v>376</v>
      </c>
      <c r="I64" s="69" t="s">
        <v>377</v>
      </c>
      <c r="J64" s="87">
        <v>43931.0</v>
      </c>
      <c r="K64" s="71" t="s">
        <v>73</v>
      </c>
      <c r="L64" s="86" t="s">
        <v>378</v>
      </c>
      <c r="M64" s="88" t="s">
        <v>10</v>
      </c>
      <c r="N64" s="74"/>
      <c r="O64" s="74"/>
      <c r="P64" s="74"/>
      <c r="Q64" s="74"/>
      <c r="R64" s="74"/>
    </row>
    <row r="65" ht="48.0" customHeight="1">
      <c r="A65" s="83" t="s">
        <v>3</v>
      </c>
      <c r="B65" s="84">
        <v>64.0</v>
      </c>
      <c r="C65" s="85">
        <v>44025.0</v>
      </c>
      <c r="D65" s="84" t="s">
        <v>379</v>
      </c>
      <c r="E65" s="84">
        <v>1.10980747E8</v>
      </c>
      <c r="F65" s="84" t="s">
        <v>380</v>
      </c>
      <c r="G65" s="84">
        <v>6.0891283E7</v>
      </c>
      <c r="H65" s="84" t="s">
        <v>381</v>
      </c>
      <c r="I65" s="69" t="s">
        <v>317</v>
      </c>
      <c r="J65" s="87">
        <v>43950.0</v>
      </c>
      <c r="K65" s="71" t="s">
        <v>55</v>
      </c>
      <c r="L65" s="86" t="s">
        <v>382</v>
      </c>
      <c r="M65" s="88" t="s">
        <v>10</v>
      </c>
      <c r="N65" s="74"/>
      <c r="O65" s="74"/>
      <c r="P65" s="74"/>
      <c r="Q65" s="74"/>
      <c r="R65" s="74"/>
    </row>
    <row r="66" ht="48.0" customHeight="1">
      <c r="A66" s="83" t="s">
        <v>3</v>
      </c>
      <c r="B66" s="84">
        <v>65.0</v>
      </c>
      <c r="C66" s="85">
        <v>44025.0</v>
      </c>
      <c r="D66" s="84" t="s">
        <v>383</v>
      </c>
      <c r="E66" s="84">
        <v>3.05110466E8</v>
      </c>
      <c r="F66" s="84" t="s">
        <v>384</v>
      </c>
      <c r="G66" s="84">
        <v>6.4658085E7</v>
      </c>
      <c r="H66" s="84" t="s">
        <v>385</v>
      </c>
      <c r="I66" s="69" t="s">
        <v>386</v>
      </c>
      <c r="J66" s="87">
        <v>43941.0</v>
      </c>
      <c r="K66" s="71" t="s">
        <v>73</v>
      </c>
      <c r="L66" s="86" t="s">
        <v>387</v>
      </c>
      <c r="M66" s="88" t="s">
        <v>10</v>
      </c>
      <c r="N66" s="74"/>
      <c r="O66" s="74"/>
      <c r="P66" s="74"/>
      <c r="Q66" s="74"/>
      <c r="R66" s="74"/>
    </row>
    <row r="67" ht="48.0" customHeight="1">
      <c r="A67" s="83" t="s">
        <v>3</v>
      </c>
      <c r="B67" s="84">
        <v>66.0</v>
      </c>
      <c r="C67" s="85">
        <v>44025.0</v>
      </c>
      <c r="D67" s="84" t="s">
        <v>388</v>
      </c>
      <c r="E67" s="84">
        <v>2.05630621E8</v>
      </c>
      <c r="F67" s="84" t="s">
        <v>389</v>
      </c>
      <c r="G67" s="84">
        <v>8.5887748E7</v>
      </c>
      <c r="H67" s="84" t="s">
        <v>390</v>
      </c>
      <c r="I67" s="69" t="s">
        <v>391</v>
      </c>
      <c r="J67" s="87">
        <v>43933.0</v>
      </c>
      <c r="K67" s="71" t="s">
        <v>61</v>
      </c>
      <c r="L67" s="86" t="s">
        <v>392</v>
      </c>
      <c r="M67" s="88">
        <v>125000.0</v>
      </c>
      <c r="N67" s="74"/>
      <c r="O67" s="74"/>
      <c r="P67" s="74"/>
      <c r="Q67" s="74"/>
      <c r="R67" s="74"/>
    </row>
    <row r="68" ht="48.0" customHeight="1">
      <c r="A68" s="107" t="s">
        <v>6</v>
      </c>
      <c r="B68" s="84">
        <v>67.0</v>
      </c>
      <c r="C68" s="85">
        <v>44025.0</v>
      </c>
      <c r="D68" s="84" t="s">
        <v>393</v>
      </c>
      <c r="E68" s="84">
        <v>1.55822202708E11</v>
      </c>
      <c r="F68" s="84" t="s">
        <v>394</v>
      </c>
      <c r="G68" s="84">
        <v>7.0845365E7</v>
      </c>
      <c r="H68" s="84" t="s">
        <v>395</v>
      </c>
      <c r="I68" s="69" t="s">
        <v>396</v>
      </c>
      <c r="J68" s="87">
        <v>43934.0</v>
      </c>
      <c r="K68" s="71" t="s">
        <v>67</v>
      </c>
      <c r="L68" s="86" t="s">
        <v>397</v>
      </c>
      <c r="M68" s="88">
        <v>125000.0</v>
      </c>
      <c r="N68" s="74"/>
      <c r="O68" s="74"/>
      <c r="P68" s="74"/>
      <c r="Q68" s="74"/>
      <c r="R68" s="74"/>
    </row>
    <row r="69" ht="48.0" customHeight="1">
      <c r="A69" s="107" t="s">
        <v>6</v>
      </c>
      <c r="B69" s="84">
        <v>68.0</v>
      </c>
      <c r="C69" s="85">
        <v>44025.0</v>
      </c>
      <c r="D69" s="84" t="s">
        <v>398</v>
      </c>
      <c r="E69" s="84">
        <v>1.16590497E8</v>
      </c>
      <c r="F69" s="84" t="s">
        <v>399</v>
      </c>
      <c r="G69" s="84">
        <v>7.2246417E7</v>
      </c>
      <c r="H69" s="84" t="s">
        <v>400</v>
      </c>
      <c r="I69" s="69" t="s">
        <v>401</v>
      </c>
      <c r="J69" s="87">
        <v>43951.0</v>
      </c>
      <c r="K69" s="71" t="s">
        <v>61</v>
      </c>
      <c r="L69" s="86" t="s">
        <v>402</v>
      </c>
      <c r="M69" s="88">
        <v>62500.0</v>
      </c>
      <c r="N69" s="74"/>
      <c r="O69" s="74"/>
      <c r="P69" s="74"/>
      <c r="Q69" s="74"/>
      <c r="R69" s="74"/>
    </row>
    <row r="70" ht="48.0" customHeight="1">
      <c r="A70" s="107" t="s">
        <v>6</v>
      </c>
      <c r="B70" s="84">
        <v>69.0</v>
      </c>
      <c r="C70" s="85">
        <v>44025.0</v>
      </c>
      <c r="D70" s="84" t="s">
        <v>403</v>
      </c>
      <c r="E70" s="84">
        <v>6.04350621E8</v>
      </c>
      <c r="F70" s="84" t="s">
        <v>404</v>
      </c>
      <c r="G70" s="84">
        <v>6.2750353E7</v>
      </c>
      <c r="H70" s="84" t="s">
        <v>405</v>
      </c>
      <c r="I70" s="69" t="s">
        <v>406</v>
      </c>
      <c r="J70" s="87">
        <v>43931.0</v>
      </c>
      <c r="K70" s="71" t="s">
        <v>182</v>
      </c>
      <c r="L70" s="86" t="s">
        <v>407</v>
      </c>
      <c r="M70" s="88">
        <v>125000.0</v>
      </c>
      <c r="N70" s="74"/>
      <c r="O70" s="74"/>
      <c r="P70" s="74"/>
      <c r="Q70" s="74"/>
      <c r="R70" s="74"/>
    </row>
    <row r="71" ht="48.0" customHeight="1">
      <c r="A71" s="107" t="s">
        <v>6</v>
      </c>
      <c r="B71" s="84">
        <v>70.0</v>
      </c>
      <c r="C71" s="85">
        <v>44025.0</v>
      </c>
      <c r="D71" s="84" t="s">
        <v>408</v>
      </c>
      <c r="E71" s="84">
        <v>1.10450915E8</v>
      </c>
      <c r="F71" s="84" t="s">
        <v>409</v>
      </c>
      <c r="G71" s="84">
        <v>7.0510209E7</v>
      </c>
      <c r="H71" s="84" t="s">
        <v>410</v>
      </c>
      <c r="I71" s="69" t="s">
        <v>411</v>
      </c>
      <c r="J71" s="87">
        <v>43952.0</v>
      </c>
      <c r="K71" s="71" t="s">
        <v>182</v>
      </c>
      <c r="L71" s="86" t="s">
        <v>412</v>
      </c>
      <c r="M71" s="88">
        <v>125000.0</v>
      </c>
      <c r="N71" s="74"/>
      <c r="O71" s="74"/>
      <c r="P71" s="74"/>
      <c r="Q71" s="74"/>
      <c r="R71" s="74"/>
    </row>
    <row r="72" ht="48.0" customHeight="1">
      <c r="A72" s="107" t="s">
        <v>6</v>
      </c>
      <c r="B72" s="84">
        <v>71.0</v>
      </c>
      <c r="C72" s="85">
        <v>44025.0</v>
      </c>
      <c r="D72" s="84" t="s">
        <v>413</v>
      </c>
      <c r="E72" s="84">
        <v>7.01460489E8</v>
      </c>
      <c r="F72" s="84" t="s">
        <v>414</v>
      </c>
      <c r="G72" s="84" t="s">
        <v>415</v>
      </c>
      <c r="H72" s="84" t="s">
        <v>78</v>
      </c>
      <c r="I72" s="69" t="s">
        <v>416</v>
      </c>
      <c r="J72" s="87">
        <v>43931.0</v>
      </c>
      <c r="K72" s="71" t="s">
        <v>182</v>
      </c>
      <c r="L72" s="86" t="s">
        <v>417</v>
      </c>
      <c r="M72" s="88">
        <v>125000.0</v>
      </c>
      <c r="N72" s="74"/>
      <c r="O72" s="74"/>
      <c r="P72" s="74"/>
      <c r="Q72" s="74"/>
      <c r="R72" s="74"/>
    </row>
    <row r="73" ht="48.0" customHeight="1">
      <c r="A73" s="107" t="s">
        <v>6</v>
      </c>
      <c r="B73" s="84">
        <v>72.0</v>
      </c>
      <c r="C73" s="85">
        <v>44025.0</v>
      </c>
      <c r="D73" s="84" t="s">
        <v>418</v>
      </c>
      <c r="E73" s="84">
        <v>1.15140563E8</v>
      </c>
      <c r="F73" s="84" t="s">
        <v>419</v>
      </c>
      <c r="G73" s="84" t="s">
        <v>420</v>
      </c>
      <c r="H73" s="84" t="s">
        <v>421</v>
      </c>
      <c r="I73" s="69" t="s">
        <v>422</v>
      </c>
      <c r="J73" s="87">
        <v>43931.0</v>
      </c>
      <c r="K73" s="71" t="s">
        <v>61</v>
      </c>
      <c r="L73" s="86" t="s">
        <v>423</v>
      </c>
      <c r="M73" s="88">
        <v>125000.0</v>
      </c>
      <c r="N73" s="74"/>
      <c r="O73" s="74"/>
      <c r="P73" s="74"/>
      <c r="Q73" s="74"/>
      <c r="R73" s="74"/>
    </row>
    <row r="74" ht="48.0" customHeight="1">
      <c r="A74" s="107" t="s">
        <v>6</v>
      </c>
      <c r="B74" s="84">
        <v>73.0</v>
      </c>
      <c r="C74" s="85">
        <v>44025.0</v>
      </c>
      <c r="D74" s="84" t="s">
        <v>424</v>
      </c>
      <c r="E74" s="84">
        <v>6.03280501E8</v>
      </c>
      <c r="F74" s="84" t="s">
        <v>425</v>
      </c>
      <c r="G74" s="84">
        <v>8.3932344E7</v>
      </c>
      <c r="H74" s="84" t="s">
        <v>426</v>
      </c>
      <c r="I74" s="69" t="s">
        <v>427</v>
      </c>
      <c r="J74" s="87">
        <v>43932.0</v>
      </c>
      <c r="K74" s="71" t="s">
        <v>73</v>
      </c>
      <c r="L74" s="86" t="s">
        <v>428</v>
      </c>
      <c r="M74" s="88">
        <v>125000.0</v>
      </c>
      <c r="N74" s="74"/>
      <c r="O74" s="74"/>
      <c r="P74" s="74"/>
      <c r="Q74" s="74"/>
      <c r="R74" s="74"/>
    </row>
    <row r="75" ht="48.0" customHeight="1">
      <c r="A75" s="107" t="s">
        <v>6</v>
      </c>
      <c r="B75" s="84">
        <v>74.0</v>
      </c>
      <c r="C75" s="85">
        <v>44025.0</v>
      </c>
      <c r="D75" s="84" t="s">
        <v>429</v>
      </c>
      <c r="E75" s="84">
        <v>2.0644036E8</v>
      </c>
      <c r="F75" s="84" t="s">
        <v>430</v>
      </c>
      <c r="G75" s="84">
        <v>8.8775982E7</v>
      </c>
      <c r="H75" s="84" t="s">
        <v>431</v>
      </c>
      <c r="I75" s="69" t="s">
        <v>427</v>
      </c>
      <c r="J75" s="87">
        <v>43942.0</v>
      </c>
      <c r="K75" s="71" t="s">
        <v>73</v>
      </c>
      <c r="L75" s="86" t="s">
        <v>432</v>
      </c>
      <c r="M75" s="88">
        <v>125000.0</v>
      </c>
      <c r="N75" s="74"/>
      <c r="O75" s="74"/>
      <c r="P75" s="74"/>
      <c r="Q75" s="74"/>
      <c r="R75" s="74"/>
    </row>
    <row r="76" ht="48.0" customHeight="1">
      <c r="A76" s="107" t="s">
        <v>6</v>
      </c>
      <c r="B76" s="84">
        <v>75.0</v>
      </c>
      <c r="C76" s="85">
        <v>44025.0</v>
      </c>
      <c r="D76" s="84" t="s">
        <v>433</v>
      </c>
      <c r="E76" s="84">
        <v>6.04310556E8</v>
      </c>
      <c r="F76" s="84" t="s">
        <v>434</v>
      </c>
      <c r="G76" s="84" t="s">
        <v>435</v>
      </c>
      <c r="H76" s="84" t="s">
        <v>78</v>
      </c>
      <c r="I76" s="69" t="s">
        <v>436</v>
      </c>
      <c r="J76" s="87">
        <v>43943.0</v>
      </c>
      <c r="K76" s="71" t="s">
        <v>73</v>
      </c>
      <c r="L76" s="86" t="s">
        <v>437</v>
      </c>
      <c r="M76" s="88">
        <v>125000.0</v>
      </c>
      <c r="N76" s="74"/>
      <c r="O76" s="74"/>
      <c r="P76" s="74"/>
      <c r="Q76" s="74"/>
      <c r="R76" s="74"/>
    </row>
    <row r="77" ht="48.0" customHeight="1">
      <c r="A77" s="107" t="s">
        <v>6</v>
      </c>
      <c r="B77" s="84">
        <v>76.0</v>
      </c>
      <c r="C77" s="85">
        <v>44025.0</v>
      </c>
      <c r="D77" s="84" t="s">
        <v>438</v>
      </c>
      <c r="E77" s="84">
        <v>7.01190792E8</v>
      </c>
      <c r="F77" s="84" t="s">
        <v>439</v>
      </c>
      <c r="G77" s="84">
        <v>8.8102968E7</v>
      </c>
      <c r="H77" s="84" t="s">
        <v>78</v>
      </c>
      <c r="I77" s="69" t="s">
        <v>440</v>
      </c>
      <c r="J77" s="87">
        <v>43931.0</v>
      </c>
      <c r="K77" s="71" t="s">
        <v>61</v>
      </c>
      <c r="L77" s="86" t="s">
        <v>441</v>
      </c>
      <c r="M77" s="88">
        <v>125000.0</v>
      </c>
      <c r="N77" s="74"/>
      <c r="O77" s="74"/>
      <c r="P77" s="74"/>
      <c r="Q77" s="74"/>
      <c r="R77" s="74"/>
    </row>
    <row r="78" ht="48.0" customHeight="1">
      <c r="A78" s="107" t="s">
        <v>6</v>
      </c>
      <c r="B78" s="84">
        <v>77.0</v>
      </c>
      <c r="C78" s="85">
        <v>44025.0</v>
      </c>
      <c r="D78" s="84" t="s">
        <v>442</v>
      </c>
      <c r="E78" s="84">
        <v>2.06800526E8</v>
      </c>
      <c r="F78" s="84" t="s">
        <v>443</v>
      </c>
      <c r="G78" s="84">
        <v>7.0410898E7</v>
      </c>
      <c r="H78" s="84" t="s">
        <v>444</v>
      </c>
      <c r="I78" s="69" t="s">
        <v>445</v>
      </c>
      <c r="J78" s="87">
        <v>43931.0</v>
      </c>
      <c r="K78" s="71" t="s">
        <v>80</v>
      </c>
      <c r="L78" s="86" t="s">
        <v>446</v>
      </c>
      <c r="M78" s="88">
        <v>125000.0</v>
      </c>
      <c r="N78" s="74"/>
      <c r="O78" s="74"/>
      <c r="P78" s="74"/>
      <c r="Q78" s="74"/>
      <c r="R78" s="74"/>
    </row>
    <row r="79" ht="48.0" customHeight="1">
      <c r="A79" s="107" t="s">
        <v>6</v>
      </c>
      <c r="B79" s="84">
        <v>78.0</v>
      </c>
      <c r="C79" s="85">
        <v>44025.0</v>
      </c>
      <c r="D79" s="84" t="s">
        <v>447</v>
      </c>
      <c r="E79" s="84">
        <v>5.03860378E8</v>
      </c>
      <c r="F79" s="84" t="s">
        <v>448</v>
      </c>
      <c r="G79" s="84">
        <v>6.4752718E7</v>
      </c>
      <c r="H79" s="84" t="s">
        <v>449</v>
      </c>
      <c r="I79" s="69" t="s">
        <v>365</v>
      </c>
      <c r="J79" s="87">
        <v>43939.0</v>
      </c>
      <c r="K79" s="71" t="s">
        <v>73</v>
      </c>
      <c r="L79" s="86" t="s">
        <v>450</v>
      </c>
      <c r="M79" s="88">
        <v>125000.0</v>
      </c>
      <c r="N79" s="74"/>
      <c r="O79" s="74"/>
      <c r="P79" s="74"/>
      <c r="Q79" s="74"/>
      <c r="R79" s="74"/>
    </row>
    <row r="80" ht="48.0" customHeight="1">
      <c r="A80" s="107" t="s">
        <v>6</v>
      </c>
      <c r="B80" s="84">
        <v>79.0</v>
      </c>
      <c r="C80" s="85">
        <v>44025.0</v>
      </c>
      <c r="D80" s="84" t="s">
        <v>451</v>
      </c>
      <c r="E80" s="84">
        <v>3.0388061E8</v>
      </c>
      <c r="F80" s="84" t="s">
        <v>452</v>
      </c>
      <c r="G80" s="84">
        <v>8.5035799E7</v>
      </c>
      <c r="H80" s="84" t="s">
        <v>453</v>
      </c>
      <c r="I80" s="69" t="s">
        <v>406</v>
      </c>
      <c r="J80" s="87">
        <v>43934.0</v>
      </c>
      <c r="K80" s="71" t="s">
        <v>73</v>
      </c>
      <c r="L80" s="86" t="s">
        <v>454</v>
      </c>
      <c r="M80" s="88">
        <v>125000.0</v>
      </c>
      <c r="N80" s="74"/>
      <c r="O80" s="74"/>
      <c r="P80" s="74"/>
      <c r="Q80" s="74"/>
      <c r="R80" s="74"/>
    </row>
    <row r="81" ht="48.0" customHeight="1">
      <c r="A81" s="107" t="s">
        <v>6</v>
      </c>
      <c r="B81" s="84">
        <v>80.0</v>
      </c>
      <c r="C81" s="85">
        <v>44025.0</v>
      </c>
      <c r="D81" s="84" t="s">
        <v>455</v>
      </c>
      <c r="E81" s="84">
        <v>6.02570228E8</v>
      </c>
      <c r="F81" s="84" t="s">
        <v>456</v>
      </c>
      <c r="G81" s="84">
        <v>8.7068621E7</v>
      </c>
      <c r="H81" s="84" t="s">
        <v>78</v>
      </c>
      <c r="I81" s="69" t="s">
        <v>373</v>
      </c>
      <c r="J81" s="87">
        <v>43933.0</v>
      </c>
      <c r="K81" s="71" t="s">
        <v>73</v>
      </c>
      <c r="L81" s="86" t="s">
        <v>457</v>
      </c>
      <c r="M81" s="88">
        <v>125000.0</v>
      </c>
      <c r="N81" s="74"/>
      <c r="O81" s="74"/>
      <c r="P81" s="74"/>
      <c r="Q81" s="74"/>
      <c r="R81" s="74"/>
    </row>
    <row r="82" ht="48.0" customHeight="1">
      <c r="A82" s="107" t="s">
        <v>6</v>
      </c>
      <c r="B82" s="84">
        <v>81.0</v>
      </c>
      <c r="C82" s="85">
        <v>44025.0</v>
      </c>
      <c r="D82" s="84" t="s">
        <v>458</v>
      </c>
      <c r="E82" s="84">
        <v>1.18400162E8</v>
      </c>
      <c r="F82" s="84" t="s">
        <v>459</v>
      </c>
      <c r="G82" s="84">
        <v>6.0661108E7</v>
      </c>
      <c r="H82" s="84" t="s">
        <v>460</v>
      </c>
      <c r="I82" s="69" t="s">
        <v>461</v>
      </c>
      <c r="J82" s="87">
        <v>43965.0</v>
      </c>
      <c r="K82" s="71" t="s">
        <v>73</v>
      </c>
      <c r="L82" s="86" t="s">
        <v>462</v>
      </c>
      <c r="M82" s="88">
        <v>125000.0</v>
      </c>
      <c r="N82" s="74"/>
      <c r="O82" s="74"/>
      <c r="P82" s="74"/>
      <c r="Q82" s="74"/>
      <c r="R82" s="74"/>
    </row>
    <row r="83" ht="48.0" customHeight="1">
      <c r="A83" s="107" t="s">
        <v>6</v>
      </c>
      <c r="B83" s="84">
        <v>82.0</v>
      </c>
      <c r="C83" s="85">
        <v>44025.0</v>
      </c>
      <c r="D83" s="84" t="s">
        <v>463</v>
      </c>
      <c r="E83" s="84">
        <v>1.07430436E8</v>
      </c>
      <c r="F83" s="84" t="s">
        <v>464</v>
      </c>
      <c r="G83" s="84" t="s">
        <v>78</v>
      </c>
      <c r="H83" s="84" t="s">
        <v>465</v>
      </c>
      <c r="I83" s="69" t="s">
        <v>466</v>
      </c>
      <c r="J83" s="87">
        <v>43966.0</v>
      </c>
      <c r="K83" s="71" t="s">
        <v>61</v>
      </c>
      <c r="L83" s="86" t="s">
        <v>467</v>
      </c>
      <c r="M83" s="88">
        <v>125000.0</v>
      </c>
      <c r="N83" s="74"/>
      <c r="O83" s="74"/>
      <c r="P83" s="74"/>
      <c r="Q83" s="74"/>
      <c r="R83" s="74"/>
    </row>
    <row r="84" ht="48.0" customHeight="1">
      <c r="A84" s="107" t="s">
        <v>6</v>
      </c>
      <c r="B84" s="84">
        <v>83.0</v>
      </c>
      <c r="C84" s="85">
        <v>44025.0</v>
      </c>
      <c r="D84" s="84" t="s">
        <v>468</v>
      </c>
      <c r="E84" s="84">
        <v>1.12270443E8</v>
      </c>
      <c r="F84" s="84" t="s">
        <v>469</v>
      </c>
      <c r="G84" s="84">
        <v>8.4301714E7</v>
      </c>
      <c r="H84" s="84" t="s">
        <v>470</v>
      </c>
      <c r="I84" s="69" t="s">
        <v>406</v>
      </c>
      <c r="J84" s="87">
        <v>43934.0</v>
      </c>
      <c r="K84" s="71" t="s">
        <v>73</v>
      </c>
      <c r="L84" s="86" t="s">
        <v>471</v>
      </c>
      <c r="M84" s="88">
        <v>125000.0</v>
      </c>
      <c r="N84" s="74"/>
      <c r="O84" s="74"/>
      <c r="P84" s="74"/>
      <c r="Q84" s="74"/>
      <c r="R84" s="74"/>
    </row>
    <row r="85" ht="48.0" customHeight="1">
      <c r="A85" s="107" t="s">
        <v>6</v>
      </c>
      <c r="B85" s="84">
        <v>84.0</v>
      </c>
      <c r="C85" s="85">
        <v>44025.0</v>
      </c>
      <c r="D85" s="84" t="s">
        <v>472</v>
      </c>
      <c r="E85" s="84">
        <v>6.03980882E8</v>
      </c>
      <c r="F85" s="84" t="s">
        <v>473</v>
      </c>
      <c r="G85" s="84" t="s">
        <v>78</v>
      </c>
      <c r="H85" s="84" t="s">
        <v>474</v>
      </c>
      <c r="I85" s="69" t="s">
        <v>475</v>
      </c>
      <c r="J85" s="87">
        <v>43931.0</v>
      </c>
      <c r="K85" s="71" t="s">
        <v>61</v>
      </c>
      <c r="L85" s="86" t="s">
        <v>476</v>
      </c>
      <c r="M85" s="88">
        <v>125000.0</v>
      </c>
      <c r="N85" s="74"/>
      <c r="O85" s="74"/>
      <c r="P85" s="74"/>
      <c r="Q85" s="74"/>
      <c r="R85" s="74"/>
    </row>
    <row r="86" ht="48.0" customHeight="1">
      <c r="A86" s="107" t="s">
        <v>6</v>
      </c>
      <c r="B86" s="84">
        <v>85.0</v>
      </c>
      <c r="C86" s="85">
        <v>44025.0</v>
      </c>
      <c r="D86" s="84" t="s">
        <v>477</v>
      </c>
      <c r="E86" s="84">
        <v>6.01581E8</v>
      </c>
      <c r="F86" s="84" t="s">
        <v>478</v>
      </c>
      <c r="G86" s="84">
        <v>8.3267192E7</v>
      </c>
      <c r="H86" s="84" t="s">
        <v>479</v>
      </c>
      <c r="I86" s="69" t="s">
        <v>480</v>
      </c>
      <c r="J86" s="87">
        <v>43931.0</v>
      </c>
      <c r="K86" s="71" t="s">
        <v>67</v>
      </c>
      <c r="L86" s="86" t="s">
        <v>481</v>
      </c>
      <c r="M86" s="88">
        <v>125000.0</v>
      </c>
      <c r="N86" s="74"/>
      <c r="O86" s="74"/>
      <c r="P86" s="74"/>
      <c r="Q86" s="74"/>
      <c r="R86" s="74"/>
    </row>
    <row r="87" ht="48.0" customHeight="1">
      <c r="A87" s="107" t="s">
        <v>6</v>
      </c>
      <c r="B87" s="84">
        <v>86.0</v>
      </c>
      <c r="C87" s="85">
        <v>44025.0</v>
      </c>
      <c r="D87" s="84" t="s">
        <v>482</v>
      </c>
      <c r="E87" s="84">
        <v>6.04290344E8</v>
      </c>
      <c r="F87" s="84" t="s">
        <v>483</v>
      </c>
      <c r="G87" s="84">
        <v>6.0293862E7</v>
      </c>
      <c r="H87" s="84" t="s">
        <v>484</v>
      </c>
      <c r="I87" s="69" t="s">
        <v>485</v>
      </c>
      <c r="J87" s="87">
        <v>43970.0</v>
      </c>
      <c r="K87" s="71" t="s">
        <v>67</v>
      </c>
      <c r="L87" s="86" t="s">
        <v>486</v>
      </c>
      <c r="M87" s="88">
        <v>125000.0</v>
      </c>
      <c r="N87" s="74"/>
      <c r="O87" s="74"/>
      <c r="P87" s="74"/>
      <c r="Q87" s="74"/>
      <c r="R87" s="74"/>
    </row>
    <row r="88" ht="48.0" customHeight="1">
      <c r="A88" s="107" t="s">
        <v>6</v>
      </c>
      <c r="B88" s="84">
        <v>87.0</v>
      </c>
      <c r="C88" s="85">
        <v>44025.0</v>
      </c>
      <c r="D88" s="84" t="s">
        <v>487</v>
      </c>
      <c r="E88" s="84">
        <v>1.08900519E8</v>
      </c>
      <c r="F88" s="84" t="s">
        <v>488</v>
      </c>
      <c r="G88" s="84">
        <v>8.5898304E7</v>
      </c>
      <c r="H88" s="84" t="s">
        <v>489</v>
      </c>
      <c r="I88" s="69" t="s">
        <v>490</v>
      </c>
      <c r="J88" s="87">
        <v>43934.0</v>
      </c>
      <c r="K88" s="71" t="s">
        <v>73</v>
      </c>
      <c r="L88" s="86" t="s">
        <v>491</v>
      </c>
      <c r="M88" s="88">
        <v>125000.0</v>
      </c>
      <c r="N88" s="74"/>
      <c r="O88" s="74"/>
      <c r="P88" s="74"/>
      <c r="Q88" s="74"/>
      <c r="R88" s="74"/>
    </row>
    <row r="89" ht="48.0" customHeight="1">
      <c r="A89" s="107" t="s">
        <v>6</v>
      </c>
      <c r="B89" s="84">
        <v>88.0</v>
      </c>
      <c r="C89" s="85">
        <v>44025.0</v>
      </c>
      <c r="D89" s="84" t="s">
        <v>492</v>
      </c>
      <c r="E89" s="84">
        <v>1.13360974E8</v>
      </c>
      <c r="F89" s="84" t="s">
        <v>493</v>
      </c>
      <c r="G89" s="84">
        <v>6.0428967E7</v>
      </c>
      <c r="H89" s="84" t="s">
        <v>494</v>
      </c>
      <c r="I89" s="69" t="s">
        <v>495</v>
      </c>
      <c r="J89" s="87">
        <v>43931.0</v>
      </c>
      <c r="K89" s="71" t="s">
        <v>61</v>
      </c>
      <c r="L89" s="86" t="s">
        <v>496</v>
      </c>
      <c r="M89" s="88">
        <v>125000.0</v>
      </c>
      <c r="N89" s="74"/>
      <c r="O89" s="74"/>
      <c r="P89" s="74"/>
      <c r="Q89" s="74"/>
      <c r="R89" s="74"/>
    </row>
    <row r="90" ht="48.0" customHeight="1">
      <c r="A90" s="107" t="s">
        <v>6</v>
      </c>
      <c r="B90" s="84">
        <v>89.0</v>
      </c>
      <c r="C90" s="85">
        <v>44025.0</v>
      </c>
      <c r="D90" s="84" t="s">
        <v>497</v>
      </c>
      <c r="E90" s="84">
        <v>8.01340188E8</v>
      </c>
      <c r="F90" s="84" t="s">
        <v>498</v>
      </c>
      <c r="G90" s="84">
        <v>8.4973866E7</v>
      </c>
      <c r="H90" s="84" t="s">
        <v>499</v>
      </c>
      <c r="I90" s="69" t="s">
        <v>500</v>
      </c>
      <c r="J90" s="87">
        <v>43931.0</v>
      </c>
      <c r="K90" s="71" t="s">
        <v>73</v>
      </c>
      <c r="L90" s="86" t="s">
        <v>501</v>
      </c>
      <c r="M90" s="88">
        <v>125000.0</v>
      </c>
      <c r="N90" s="74"/>
      <c r="O90" s="74"/>
      <c r="P90" s="74"/>
      <c r="Q90" s="74"/>
      <c r="R90" s="74"/>
    </row>
    <row r="91" ht="48.0" customHeight="1">
      <c r="A91" s="107" t="s">
        <v>6</v>
      </c>
      <c r="B91" s="84">
        <v>90.0</v>
      </c>
      <c r="C91" s="85">
        <v>44025.0</v>
      </c>
      <c r="D91" s="84" t="s">
        <v>502</v>
      </c>
      <c r="E91" s="84">
        <v>6.04540504E8</v>
      </c>
      <c r="F91" s="84" t="s">
        <v>503</v>
      </c>
      <c r="G91" s="84">
        <v>8.4443032E7</v>
      </c>
      <c r="H91" s="84" t="s">
        <v>504</v>
      </c>
      <c r="I91" s="69" t="s">
        <v>505</v>
      </c>
      <c r="J91" s="87">
        <v>43962.0</v>
      </c>
      <c r="K91" s="71" t="s">
        <v>61</v>
      </c>
      <c r="L91" s="86" t="s">
        <v>506</v>
      </c>
      <c r="M91" s="88">
        <v>125000.0</v>
      </c>
      <c r="N91" s="74"/>
      <c r="O91" s="74"/>
      <c r="P91" s="74"/>
      <c r="Q91" s="74"/>
      <c r="R91" s="74"/>
    </row>
    <row r="92" ht="48.0" customHeight="1">
      <c r="A92" s="107" t="s">
        <v>6</v>
      </c>
      <c r="B92" s="84">
        <v>91.0</v>
      </c>
      <c r="C92" s="85">
        <v>44026.0</v>
      </c>
      <c r="D92" s="84" t="s">
        <v>507</v>
      </c>
      <c r="E92" s="84">
        <v>1.55824215111E11</v>
      </c>
      <c r="F92" s="84" t="s">
        <v>508</v>
      </c>
      <c r="G92" s="84">
        <v>6.0809212E7</v>
      </c>
      <c r="H92" s="84" t="s">
        <v>78</v>
      </c>
      <c r="I92" s="69" t="s">
        <v>509</v>
      </c>
      <c r="J92" s="87">
        <v>43948.0</v>
      </c>
      <c r="K92" s="71" t="s">
        <v>67</v>
      </c>
      <c r="L92" s="86" t="s">
        <v>510</v>
      </c>
      <c r="M92" s="88">
        <v>125000.0</v>
      </c>
      <c r="N92" s="74"/>
      <c r="O92" s="74"/>
      <c r="P92" s="74"/>
      <c r="Q92" s="74"/>
      <c r="R92" s="74"/>
    </row>
    <row r="93" ht="48.0" customHeight="1">
      <c r="A93" s="107" t="s">
        <v>6</v>
      </c>
      <c r="B93" s="84">
        <v>92.0</v>
      </c>
      <c r="C93" s="85">
        <v>44026.0</v>
      </c>
      <c r="D93" s="84" t="s">
        <v>511</v>
      </c>
      <c r="E93" s="84">
        <v>1.15370989E8</v>
      </c>
      <c r="F93" s="84" t="s">
        <v>512</v>
      </c>
      <c r="G93" s="84">
        <v>6.2222485E7</v>
      </c>
      <c r="H93" s="84" t="s">
        <v>78</v>
      </c>
      <c r="I93" s="69" t="s">
        <v>513</v>
      </c>
      <c r="J93" s="87">
        <v>43932.0</v>
      </c>
      <c r="K93" s="71" t="s">
        <v>120</v>
      </c>
      <c r="L93" s="86" t="s">
        <v>514</v>
      </c>
      <c r="M93" s="88">
        <v>0.0</v>
      </c>
      <c r="N93" s="74"/>
      <c r="O93" s="74"/>
      <c r="P93" s="74"/>
      <c r="Q93" s="74"/>
      <c r="R93" s="74"/>
    </row>
    <row r="94" ht="48.0" customHeight="1">
      <c r="A94" s="107" t="s">
        <v>6</v>
      </c>
      <c r="B94" s="84">
        <v>93.0</v>
      </c>
      <c r="C94" s="85">
        <v>44026.0</v>
      </c>
      <c r="D94" s="84" t="s">
        <v>515</v>
      </c>
      <c r="E94" s="84">
        <v>2.04400348E8</v>
      </c>
      <c r="F94" s="84" t="s">
        <v>516</v>
      </c>
      <c r="G94" s="84">
        <v>6.2262434E7</v>
      </c>
      <c r="H94" s="84" t="s">
        <v>517</v>
      </c>
      <c r="I94" s="69" t="s">
        <v>518</v>
      </c>
      <c r="J94" s="87">
        <v>43931.0</v>
      </c>
      <c r="K94" s="71" t="s">
        <v>80</v>
      </c>
      <c r="L94" s="86" t="s">
        <v>519</v>
      </c>
      <c r="M94" s="88">
        <v>125000.0</v>
      </c>
      <c r="N94" s="74"/>
      <c r="O94" s="74"/>
      <c r="P94" s="74"/>
      <c r="Q94" s="74"/>
      <c r="R94" s="74"/>
    </row>
    <row r="95" ht="48.0" customHeight="1">
      <c r="A95" s="107" t="s">
        <v>6</v>
      </c>
      <c r="B95" s="84">
        <v>94.0</v>
      </c>
      <c r="C95" s="85">
        <v>44026.0</v>
      </c>
      <c r="D95" s="84" t="s">
        <v>520</v>
      </c>
      <c r="E95" s="84">
        <v>1.04830776E8</v>
      </c>
      <c r="F95" s="84" t="s">
        <v>521</v>
      </c>
      <c r="G95" s="84">
        <v>7.020989E7</v>
      </c>
      <c r="H95" s="84" t="s">
        <v>522</v>
      </c>
      <c r="I95" s="69" t="s">
        <v>523</v>
      </c>
      <c r="J95" s="87">
        <v>43934.0</v>
      </c>
      <c r="K95" s="71" t="s">
        <v>55</v>
      </c>
      <c r="L95" s="86" t="s">
        <v>524</v>
      </c>
      <c r="M95" s="88">
        <v>0.0</v>
      </c>
      <c r="N95" s="74"/>
      <c r="O95" s="74"/>
      <c r="P95" s="74"/>
      <c r="Q95" s="74"/>
      <c r="R95" s="74"/>
    </row>
    <row r="96" ht="48.0" customHeight="1">
      <c r="A96" s="107" t="s">
        <v>6</v>
      </c>
      <c r="B96" s="84">
        <v>95.0</v>
      </c>
      <c r="C96" s="85">
        <v>44026.0</v>
      </c>
      <c r="D96" s="84" t="s">
        <v>525</v>
      </c>
      <c r="E96" s="84">
        <v>2.06480686E8</v>
      </c>
      <c r="F96" s="84" t="s">
        <v>526</v>
      </c>
      <c r="G96" s="84">
        <v>8.6868834E7</v>
      </c>
      <c r="H96" s="84" t="s">
        <v>527</v>
      </c>
      <c r="I96" s="69" t="s">
        <v>528</v>
      </c>
      <c r="J96" s="87">
        <v>43932.0</v>
      </c>
      <c r="K96" s="71" t="s">
        <v>80</v>
      </c>
      <c r="L96" s="86" t="s">
        <v>529</v>
      </c>
      <c r="M96" s="88">
        <v>125000.0</v>
      </c>
      <c r="N96" s="74"/>
      <c r="O96" s="74"/>
      <c r="P96" s="74"/>
      <c r="Q96" s="74"/>
      <c r="R96" s="74"/>
    </row>
    <row r="97" ht="48.0" customHeight="1">
      <c r="A97" s="107" t="s">
        <v>6</v>
      </c>
      <c r="B97" s="84">
        <v>96.0</v>
      </c>
      <c r="C97" s="85">
        <v>44026.0</v>
      </c>
      <c r="D97" s="84" t="s">
        <v>530</v>
      </c>
      <c r="E97" s="84">
        <v>7.02180292E8</v>
      </c>
      <c r="F97" s="84" t="s">
        <v>531</v>
      </c>
      <c r="G97" s="84">
        <v>6.3501017E7</v>
      </c>
      <c r="H97" s="84" t="s">
        <v>532</v>
      </c>
      <c r="I97" s="69" t="s">
        <v>533</v>
      </c>
      <c r="J97" s="87">
        <v>43940.0</v>
      </c>
      <c r="K97" s="71" t="s">
        <v>73</v>
      </c>
      <c r="L97" s="86" t="s">
        <v>534</v>
      </c>
      <c r="M97" s="88">
        <v>125000.0</v>
      </c>
      <c r="N97" s="74"/>
      <c r="O97" s="74"/>
      <c r="P97" s="74"/>
      <c r="Q97" s="74"/>
      <c r="R97" s="74"/>
    </row>
    <row r="98" ht="48.0" customHeight="1">
      <c r="A98" s="107" t="s">
        <v>6</v>
      </c>
      <c r="B98" s="84">
        <v>97.0</v>
      </c>
      <c r="C98" s="85">
        <v>44026.0</v>
      </c>
      <c r="D98" s="84" t="s">
        <v>535</v>
      </c>
      <c r="E98" s="84">
        <v>5.04240049E8</v>
      </c>
      <c r="F98" s="84" t="s">
        <v>536</v>
      </c>
      <c r="G98" s="84">
        <v>8.908078E7</v>
      </c>
      <c r="H98" s="84" t="s">
        <v>537</v>
      </c>
      <c r="I98" s="69" t="s">
        <v>538</v>
      </c>
      <c r="J98" s="87">
        <v>43931.0</v>
      </c>
      <c r="K98" s="71" t="s">
        <v>73</v>
      </c>
      <c r="L98" s="86" t="s">
        <v>539</v>
      </c>
      <c r="M98" s="88">
        <v>125000.0</v>
      </c>
      <c r="N98" s="74"/>
      <c r="O98" s="74"/>
      <c r="P98" s="74"/>
      <c r="Q98" s="74"/>
      <c r="R98" s="74"/>
    </row>
    <row r="99" ht="48.0" customHeight="1">
      <c r="A99" s="107" t="s">
        <v>6</v>
      </c>
      <c r="B99" s="84">
        <v>98.0</v>
      </c>
      <c r="C99" s="85">
        <v>44026.0</v>
      </c>
      <c r="D99" s="84" t="s">
        <v>540</v>
      </c>
      <c r="E99" s="84">
        <v>8.00790772E8</v>
      </c>
      <c r="F99" s="84" t="s">
        <v>541</v>
      </c>
      <c r="G99" s="84">
        <v>8.6493757E7</v>
      </c>
      <c r="H99" s="84" t="s">
        <v>542</v>
      </c>
      <c r="I99" s="69" t="s">
        <v>543</v>
      </c>
      <c r="J99" s="87">
        <v>43932.0</v>
      </c>
      <c r="K99" s="71" t="s">
        <v>182</v>
      </c>
      <c r="L99" s="86" t="s">
        <v>544</v>
      </c>
      <c r="M99" s="88">
        <v>125000.0</v>
      </c>
      <c r="N99" s="74"/>
      <c r="O99" s="74"/>
      <c r="P99" s="74"/>
      <c r="Q99" s="74"/>
      <c r="R99" s="74"/>
    </row>
    <row r="100" ht="48.0" customHeight="1">
      <c r="A100" s="107" t="s">
        <v>6</v>
      </c>
      <c r="B100" s="84">
        <v>99.0</v>
      </c>
      <c r="C100" s="85">
        <v>44026.0</v>
      </c>
      <c r="D100" s="84" t="s">
        <v>545</v>
      </c>
      <c r="E100" s="84">
        <v>1.55819814401E11</v>
      </c>
      <c r="F100" s="84" t="s">
        <v>546</v>
      </c>
      <c r="G100" s="84">
        <v>6.2033463E7</v>
      </c>
      <c r="H100" s="84" t="s">
        <v>547</v>
      </c>
      <c r="I100" s="69" t="s">
        <v>548</v>
      </c>
      <c r="J100" s="87">
        <v>43957.0</v>
      </c>
      <c r="K100" s="71" t="s">
        <v>67</v>
      </c>
      <c r="L100" s="86" t="s">
        <v>510</v>
      </c>
      <c r="M100" s="88">
        <v>125000.0</v>
      </c>
      <c r="N100" s="74"/>
      <c r="O100" s="74"/>
      <c r="P100" s="74"/>
      <c r="Q100" s="74"/>
      <c r="R100" s="74"/>
    </row>
    <row r="101" ht="48.0" customHeight="1">
      <c r="A101" s="107" t="s">
        <v>6</v>
      </c>
      <c r="B101" s="84">
        <v>100.0</v>
      </c>
      <c r="C101" s="85">
        <v>44026.0</v>
      </c>
      <c r="D101" s="84" t="s">
        <v>549</v>
      </c>
      <c r="E101" s="84">
        <v>1.15100794E8</v>
      </c>
      <c r="F101" s="84" t="s">
        <v>550</v>
      </c>
      <c r="G101" s="84">
        <v>8.4912207E7</v>
      </c>
      <c r="H101" s="84" t="s">
        <v>551</v>
      </c>
      <c r="I101" s="69" t="s">
        <v>317</v>
      </c>
      <c r="J101" s="87">
        <v>43936.0</v>
      </c>
      <c r="K101" s="71" t="s">
        <v>182</v>
      </c>
      <c r="L101" s="86" t="s">
        <v>552</v>
      </c>
      <c r="M101" s="88">
        <v>125000.0</v>
      </c>
      <c r="N101" s="74"/>
      <c r="O101" s="74"/>
      <c r="P101" s="74"/>
      <c r="Q101" s="74"/>
      <c r="R101" s="74"/>
    </row>
    <row r="102" ht="48.0" customHeight="1">
      <c r="A102" s="107" t="s">
        <v>6</v>
      </c>
      <c r="B102" s="84">
        <v>101.0</v>
      </c>
      <c r="C102" s="85">
        <v>44026.0</v>
      </c>
      <c r="D102" s="84" t="s">
        <v>553</v>
      </c>
      <c r="E102" s="84">
        <v>1.15040815E8</v>
      </c>
      <c r="F102" s="84" t="s">
        <v>554</v>
      </c>
      <c r="G102" s="84">
        <v>8.335617E7</v>
      </c>
      <c r="H102" s="84" t="s">
        <v>78</v>
      </c>
      <c r="I102" s="69" t="s">
        <v>555</v>
      </c>
      <c r="J102" s="87">
        <v>43931.0</v>
      </c>
      <c r="K102" s="71" t="s">
        <v>61</v>
      </c>
      <c r="L102" s="86" t="s">
        <v>158</v>
      </c>
      <c r="M102" s="88">
        <v>62500.0</v>
      </c>
      <c r="N102" s="74"/>
      <c r="O102" s="74"/>
      <c r="P102" s="74"/>
      <c r="Q102" s="74"/>
      <c r="R102" s="74"/>
    </row>
    <row r="103" ht="48.0" customHeight="1">
      <c r="A103" s="107" t="s">
        <v>6</v>
      </c>
      <c r="B103" s="84">
        <v>102.0</v>
      </c>
      <c r="C103" s="85">
        <v>44026.0</v>
      </c>
      <c r="D103" s="84" t="s">
        <v>556</v>
      </c>
      <c r="E103" s="84">
        <v>5.04040321E8</v>
      </c>
      <c r="F103" s="84" t="s">
        <v>557</v>
      </c>
      <c r="G103" s="84">
        <v>8.5019546E7</v>
      </c>
      <c r="H103" s="84" t="s">
        <v>558</v>
      </c>
      <c r="I103" s="69" t="s">
        <v>559</v>
      </c>
      <c r="J103" s="87">
        <v>43931.0</v>
      </c>
      <c r="K103" s="71" t="s">
        <v>73</v>
      </c>
      <c r="L103" s="86" t="s">
        <v>560</v>
      </c>
      <c r="M103" s="88">
        <v>125000.0</v>
      </c>
      <c r="N103" s="74"/>
      <c r="O103" s="74"/>
      <c r="P103" s="74"/>
      <c r="Q103" s="74"/>
      <c r="R103" s="74"/>
    </row>
    <row r="104" ht="48.0" customHeight="1">
      <c r="A104" s="107" t="s">
        <v>6</v>
      </c>
      <c r="B104" s="84">
        <v>103.0</v>
      </c>
      <c r="C104" s="85">
        <v>44026.0</v>
      </c>
      <c r="D104" s="84" t="s">
        <v>561</v>
      </c>
      <c r="E104" s="84">
        <v>1.06480395E8</v>
      </c>
      <c r="F104" s="84" t="s">
        <v>562</v>
      </c>
      <c r="G104" s="84">
        <v>7.2130548E7</v>
      </c>
      <c r="H104" s="84" t="s">
        <v>563</v>
      </c>
      <c r="I104" s="69" t="s">
        <v>538</v>
      </c>
      <c r="J104" s="87">
        <v>43931.0</v>
      </c>
      <c r="K104" s="71" t="s">
        <v>308</v>
      </c>
      <c r="L104" s="86" t="s">
        <v>564</v>
      </c>
      <c r="M104" s="88">
        <v>125000.0</v>
      </c>
      <c r="N104" s="74"/>
      <c r="O104" s="74"/>
      <c r="P104" s="74"/>
      <c r="Q104" s="74"/>
      <c r="R104" s="74"/>
    </row>
    <row r="105" ht="48.0" customHeight="1">
      <c r="A105" s="107" t="s">
        <v>6</v>
      </c>
      <c r="B105" s="84">
        <v>104.0</v>
      </c>
      <c r="C105" s="85">
        <v>44026.0</v>
      </c>
      <c r="D105" s="84" t="s">
        <v>565</v>
      </c>
      <c r="E105" s="84">
        <v>2.07780671E8</v>
      </c>
      <c r="F105" s="84" t="s">
        <v>566</v>
      </c>
      <c r="G105" s="84">
        <v>7.1481353E7</v>
      </c>
      <c r="H105" s="84" t="s">
        <v>567</v>
      </c>
      <c r="I105" s="69" t="s">
        <v>568</v>
      </c>
      <c r="J105" s="87">
        <v>43945.0</v>
      </c>
      <c r="K105" s="71" t="s">
        <v>67</v>
      </c>
      <c r="L105" s="86" t="s">
        <v>569</v>
      </c>
      <c r="M105" s="88">
        <v>125000.0</v>
      </c>
      <c r="N105" s="74"/>
      <c r="O105" s="74"/>
      <c r="P105" s="74"/>
      <c r="Q105" s="74"/>
      <c r="R105" s="74"/>
    </row>
    <row r="106" ht="48.0" customHeight="1">
      <c r="A106" s="107" t="s">
        <v>6</v>
      </c>
      <c r="B106" s="84">
        <v>105.0</v>
      </c>
      <c r="C106" s="85">
        <v>44026.0</v>
      </c>
      <c r="D106" s="84" t="s">
        <v>570</v>
      </c>
      <c r="E106" s="84">
        <v>2.07220223E8</v>
      </c>
      <c r="F106" s="84" t="s">
        <v>571</v>
      </c>
      <c r="G106" s="84">
        <v>8.5697699E7</v>
      </c>
      <c r="H106" s="84" t="s">
        <v>572</v>
      </c>
      <c r="I106" s="69" t="s">
        <v>573</v>
      </c>
      <c r="J106" s="87">
        <v>43941.0</v>
      </c>
      <c r="K106" s="71" t="s">
        <v>73</v>
      </c>
      <c r="L106" s="86" t="s">
        <v>574</v>
      </c>
      <c r="M106" s="88">
        <v>125000.0</v>
      </c>
      <c r="N106" s="74"/>
      <c r="O106" s="74"/>
      <c r="P106" s="74"/>
      <c r="Q106" s="74"/>
      <c r="R106" s="74"/>
    </row>
    <row r="107" ht="48.0" customHeight="1">
      <c r="A107" s="107" t="s">
        <v>6</v>
      </c>
      <c r="B107" s="84">
        <v>106.0</v>
      </c>
      <c r="C107" s="85">
        <v>44026.0</v>
      </c>
      <c r="D107" s="84" t="s">
        <v>575</v>
      </c>
      <c r="E107" s="84">
        <v>1.1273068E8</v>
      </c>
      <c r="F107" s="84" t="s">
        <v>576</v>
      </c>
      <c r="G107" s="84">
        <v>6.1433633E7</v>
      </c>
      <c r="H107" s="84" t="s">
        <v>577</v>
      </c>
      <c r="I107" s="69" t="s">
        <v>578</v>
      </c>
      <c r="J107" s="87">
        <v>43942.0</v>
      </c>
      <c r="K107" s="71" t="s">
        <v>182</v>
      </c>
      <c r="L107" s="86" t="s">
        <v>579</v>
      </c>
      <c r="M107" s="88">
        <v>125000.0</v>
      </c>
      <c r="N107" s="74"/>
      <c r="O107" s="74"/>
      <c r="P107" s="74"/>
      <c r="Q107" s="74"/>
      <c r="R107" s="74"/>
    </row>
    <row r="108" ht="48.0" customHeight="1">
      <c r="A108" s="107" t="s">
        <v>6</v>
      </c>
      <c r="B108" s="84">
        <v>107.0</v>
      </c>
      <c r="C108" s="85">
        <v>44026.0</v>
      </c>
      <c r="D108" s="84" t="s">
        <v>580</v>
      </c>
      <c r="E108" s="84">
        <v>2.05390511E8</v>
      </c>
      <c r="F108" s="84" t="s">
        <v>581</v>
      </c>
      <c r="G108" s="84">
        <v>8.4950436E7</v>
      </c>
      <c r="H108" s="84" t="s">
        <v>582</v>
      </c>
      <c r="I108" s="69" t="s">
        <v>583</v>
      </c>
      <c r="J108" s="87">
        <v>43963.0</v>
      </c>
      <c r="K108" s="71" t="s">
        <v>61</v>
      </c>
      <c r="L108" s="86" t="s">
        <v>584</v>
      </c>
      <c r="M108" s="88">
        <v>125000.0</v>
      </c>
      <c r="N108" s="74"/>
      <c r="O108" s="74"/>
      <c r="P108" s="74"/>
      <c r="Q108" s="74"/>
      <c r="R108" s="74"/>
    </row>
    <row r="109" ht="48.0" customHeight="1">
      <c r="A109" s="107" t="s">
        <v>6</v>
      </c>
      <c r="B109" s="84">
        <v>108.0</v>
      </c>
      <c r="C109" s="85">
        <v>44026.0</v>
      </c>
      <c r="D109" s="84" t="s">
        <v>585</v>
      </c>
      <c r="E109" s="84">
        <v>1.16700951E8</v>
      </c>
      <c r="F109" s="84" t="s">
        <v>586</v>
      </c>
      <c r="G109" s="84">
        <v>6.0454081E7</v>
      </c>
      <c r="H109" s="84" t="s">
        <v>78</v>
      </c>
      <c r="I109" s="69" t="s">
        <v>587</v>
      </c>
      <c r="J109" s="87">
        <v>43941.0</v>
      </c>
      <c r="K109" s="71" t="s">
        <v>73</v>
      </c>
      <c r="L109" s="86" t="s">
        <v>588</v>
      </c>
      <c r="M109" s="88">
        <v>125000.0</v>
      </c>
      <c r="N109" s="74"/>
      <c r="O109" s="74"/>
      <c r="P109" s="74"/>
      <c r="Q109" s="74"/>
      <c r="R109" s="74"/>
    </row>
    <row r="110" ht="48.0" customHeight="1">
      <c r="A110" s="107" t="s">
        <v>6</v>
      </c>
      <c r="B110" s="84">
        <v>109.0</v>
      </c>
      <c r="C110" s="85">
        <v>44026.0</v>
      </c>
      <c r="D110" s="84" t="s">
        <v>589</v>
      </c>
      <c r="E110" s="84">
        <v>2.06910778E8</v>
      </c>
      <c r="F110" s="84" t="s">
        <v>590</v>
      </c>
      <c r="G110" s="84">
        <v>6.1845586E7</v>
      </c>
      <c r="H110" s="84" t="s">
        <v>591</v>
      </c>
      <c r="I110" s="69" t="s">
        <v>592</v>
      </c>
      <c r="J110" s="87">
        <v>43931.0</v>
      </c>
      <c r="K110" s="71" t="s">
        <v>61</v>
      </c>
      <c r="L110" s="86" t="s">
        <v>593</v>
      </c>
      <c r="M110" s="88">
        <v>125000.0</v>
      </c>
      <c r="N110" s="74"/>
      <c r="O110" s="74"/>
      <c r="P110" s="74"/>
      <c r="Q110" s="74"/>
      <c r="R110" s="74"/>
    </row>
    <row r="111" ht="48.0" customHeight="1">
      <c r="A111" s="107" t="s">
        <v>6</v>
      </c>
      <c r="B111" s="84">
        <v>110.0</v>
      </c>
      <c r="C111" s="85">
        <v>44026.0</v>
      </c>
      <c r="D111" s="84" t="s">
        <v>594</v>
      </c>
      <c r="E111" s="84">
        <v>7.0173059E8</v>
      </c>
      <c r="F111" s="84" t="s">
        <v>595</v>
      </c>
      <c r="G111" s="84">
        <v>6.0012528E7</v>
      </c>
      <c r="H111" s="84" t="s">
        <v>596</v>
      </c>
      <c r="I111" s="69" t="s">
        <v>597</v>
      </c>
      <c r="J111" s="87">
        <v>43960.0</v>
      </c>
      <c r="K111" s="71" t="s">
        <v>61</v>
      </c>
      <c r="L111" s="86" t="s">
        <v>598</v>
      </c>
      <c r="M111" s="88">
        <v>125000.0</v>
      </c>
      <c r="N111" s="74"/>
      <c r="O111" s="74"/>
      <c r="P111" s="74"/>
      <c r="Q111" s="74"/>
      <c r="R111" s="74"/>
    </row>
    <row r="112" ht="48.0" customHeight="1">
      <c r="A112" s="107" t="s">
        <v>6</v>
      </c>
      <c r="B112" s="84">
        <v>111.0</v>
      </c>
      <c r="C112" s="85">
        <v>44026.0</v>
      </c>
      <c r="D112" s="84" t="s">
        <v>599</v>
      </c>
      <c r="E112" s="84">
        <v>4.02270409E8</v>
      </c>
      <c r="F112" s="84" t="s">
        <v>600</v>
      </c>
      <c r="G112" s="84">
        <v>6.3765924E7</v>
      </c>
      <c r="H112" s="84" t="s">
        <v>78</v>
      </c>
      <c r="I112" s="69" t="s">
        <v>601</v>
      </c>
      <c r="J112" s="87">
        <v>43931.0</v>
      </c>
      <c r="K112" s="71" t="s">
        <v>73</v>
      </c>
      <c r="L112" s="86" t="s">
        <v>602</v>
      </c>
      <c r="M112" s="88">
        <v>125000.0</v>
      </c>
      <c r="N112" s="74"/>
      <c r="O112" s="74"/>
      <c r="P112" s="74"/>
      <c r="Q112" s="74"/>
      <c r="R112" s="74"/>
    </row>
    <row r="113" ht="48.0" customHeight="1">
      <c r="A113" s="107" t="s">
        <v>6</v>
      </c>
      <c r="B113" s="84">
        <v>112.0</v>
      </c>
      <c r="C113" s="85">
        <v>44026.0</v>
      </c>
      <c r="D113" s="84" t="s">
        <v>603</v>
      </c>
      <c r="E113" s="84">
        <v>2.07870222E8</v>
      </c>
      <c r="F113" s="84" t="s">
        <v>604</v>
      </c>
      <c r="G113" s="84">
        <v>8.5264114E7</v>
      </c>
      <c r="H113" s="84" t="s">
        <v>605</v>
      </c>
      <c r="I113" s="69" t="s">
        <v>606</v>
      </c>
      <c r="J113" s="87">
        <v>43956.0</v>
      </c>
      <c r="K113" s="71" t="s">
        <v>73</v>
      </c>
      <c r="L113" s="86" t="s">
        <v>607</v>
      </c>
      <c r="M113" s="88">
        <v>125000.0</v>
      </c>
      <c r="N113" s="74"/>
      <c r="O113" s="74"/>
      <c r="P113" s="74"/>
      <c r="Q113" s="74"/>
      <c r="R113" s="74"/>
    </row>
    <row r="114" ht="48.0" customHeight="1">
      <c r="A114" s="107" t="s">
        <v>6</v>
      </c>
      <c r="B114" s="84">
        <v>113.0</v>
      </c>
      <c r="C114" s="85">
        <v>44026.0</v>
      </c>
      <c r="D114" s="84" t="s">
        <v>608</v>
      </c>
      <c r="E114" s="84">
        <v>1.12180055E8</v>
      </c>
      <c r="F114" s="84" t="s">
        <v>609</v>
      </c>
      <c r="G114" s="84">
        <v>6.0291706E7</v>
      </c>
      <c r="H114" s="84" t="s">
        <v>610</v>
      </c>
      <c r="I114" s="69" t="s">
        <v>386</v>
      </c>
      <c r="J114" s="87">
        <v>43935.0</v>
      </c>
      <c r="K114" s="71" t="s">
        <v>61</v>
      </c>
      <c r="L114" s="86" t="s">
        <v>611</v>
      </c>
      <c r="M114" s="88">
        <v>125000.0</v>
      </c>
      <c r="N114" s="74"/>
      <c r="O114" s="74"/>
      <c r="P114" s="74"/>
      <c r="Q114" s="74"/>
      <c r="R114" s="74"/>
    </row>
    <row r="115" ht="48.0" customHeight="1">
      <c r="A115" s="107" t="s">
        <v>6</v>
      </c>
      <c r="B115" s="84">
        <v>114.0</v>
      </c>
      <c r="C115" s="85">
        <v>44026.0</v>
      </c>
      <c r="D115" s="84" t="s">
        <v>612</v>
      </c>
      <c r="E115" s="84">
        <v>1.09290726E8</v>
      </c>
      <c r="F115" s="84" t="s">
        <v>613</v>
      </c>
      <c r="G115" s="84">
        <v>7.1244077E7</v>
      </c>
      <c r="H115" s="84" t="s">
        <v>614</v>
      </c>
      <c r="I115" s="69" t="s">
        <v>615</v>
      </c>
      <c r="J115" s="87">
        <v>43951.0</v>
      </c>
      <c r="K115" s="71" t="s">
        <v>308</v>
      </c>
      <c r="L115" s="86" t="s">
        <v>616</v>
      </c>
      <c r="M115" s="88">
        <v>125000.0</v>
      </c>
      <c r="N115" s="74"/>
      <c r="O115" s="74"/>
      <c r="P115" s="74"/>
      <c r="Q115" s="74"/>
      <c r="R115" s="74"/>
    </row>
    <row r="116" ht="48.0" customHeight="1">
      <c r="A116" s="107" t="s">
        <v>6</v>
      </c>
      <c r="B116" s="84">
        <v>115.0</v>
      </c>
      <c r="C116" s="85">
        <v>44026.0</v>
      </c>
      <c r="D116" s="84" t="s">
        <v>617</v>
      </c>
      <c r="E116" s="84">
        <v>7.0197013E8</v>
      </c>
      <c r="F116" s="84" t="s">
        <v>618</v>
      </c>
      <c r="G116" s="84">
        <v>6.3814159E7</v>
      </c>
      <c r="H116" s="84" t="s">
        <v>619</v>
      </c>
      <c r="I116" s="69" t="s">
        <v>322</v>
      </c>
      <c r="J116" s="86" t="s">
        <v>114</v>
      </c>
      <c r="K116" s="71" t="s">
        <v>620</v>
      </c>
      <c r="L116" s="86" t="s">
        <v>10</v>
      </c>
      <c r="M116" s="88" t="s">
        <v>114</v>
      </c>
      <c r="N116" s="74"/>
      <c r="O116" s="74"/>
      <c r="P116" s="74"/>
      <c r="Q116" s="74"/>
      <c r="R116" s="74"/>
    </row>
    <row r="117" ht="48.0" customHeight="1">
      <c r="A117" s="107" t="s">
        <v>6</v>
      </c>
      <c r="B117" s="84">
        <v>116.0</v>
      </c>
      <c r="C117" s="85">
        <v>44026.0</v>
      </c>
      <c r="D117" s="84" t="s">
        <v>621</v>
      </c>
      <c r="E117" s="84">
        <v>2.06080252E8</v>
      </c>
      <c r="F117" s="84" t="s">
        <v>622</v>
      </c>
      <c r="G117" s="84">
        <v>6.1131763E7</v>
      </c>
      <c r="H117" s="84" t="s">
        <v>623</v>
      </c>
      <c r="I117" s="69" t="s">
        <v>624</v>
      </c>
      <c r="J117" s="87">
        <v>43932.0</v>
      </c>
      <c r="K117" s="71" t="s">
        <v>73</v>
      </c>
      <c r="L117" s="86" t="s">
        <v>625</v>
      </c>
      <c r="M117" s="88">
        <v>125000.0</v>
      </c>
      <c r="N117" s="74"/>
      <c r="O117" s="74"/>
      <c r="P117" s="74"/>
      <c r="Q117" s="74"/>
      <c r="R117" s="74"/>
    </row>
    <row r="118" ht="48.0" customHeight="1">
      <c r="A118" s="107" t="s">
        <v>6</v>
      </c>
      <c r="B118" s="84">
        <v>117.0</v>
      </c>
      <c r="C118" s="85">
        <v>44026.0</v>
      </c>
      <c r="D118" s="84" t="s">
        <v>626</v>
      </c>
      <c r="E118" s="84">
        <v>1.10230559E8</v>
      </c>
      <c r="F118" s="84" t="s">
        <v>627</v>
      </c>
      <c r="G118" s="84">
        <v>6.2956635E7</v>
      </c>
      <c r="H118" s="84" t="s">
        <v>628</v>
      </c>
      <c r="I118" s="69" t="s">
        <v>629</v>
      </c>
      <c r="J118" s="87">
        <v>43943.0</v>
      </c>
      <c r="K118" s="71" t="s">
        <v>61</v>
      </c>
      <c r="L118" s="86" t="s">
        <v>630</v>
      </c>
      <c r="M118" s="88">
        <v>125000.0</v>
      </c>
      <c r="N118" s="74"/>
      <c r="O118" s="74"/>
      <c r="P118" s="74"/>
      <c r="Q118" s="74"/>
      <c r="R118" s="74"/>
    </row>
    <row r="119" ht="48.0" customHeight="1">
      <c r="A119" s="107" t="s">
        <v>6</v>
      </c>
      <c r="B119" s="84">
        <v>118.0</v>
      </c>
      <c r="C119" s="85">
        <v>44026.0</v>
      </c>
      <c r="D119" s="84" t="s">
        <v>631</v>
      </c>
      <c r="E119" s="84">
        <v>7.02690837E8</v>
      </c>
      <c r="F119" s="84" t="s">
        <v>632</v>
      </c>
      <c r="G119" s="84">
        <v>7.1639532E7</v>
      </c>
      <c r="H119" s="84" t="s">
        <v>633</v>
      </c>
      <c r="I119" s="69" t="s">
        <v>634</v>
      </c>
      <c r="J119" s="87">
        <v>43941.0</v>
      </c>
      <c r="K119" s="71" t="s">
        <v>73</v>
      </c>
      <c r="L119" s="86" t="s">
        <v>635</v>
      </c>
      <c r="M119" s="88">
        <v>125000.0</v>
      </c>
      <c r="N119" s="74"/>
      <c r="O119" s="74"/>
      <c r="P119" s="74"/>
      <c r="Q119" s="74"/>
      <c r="R119" s="74"/>
    </row>
    <row r="120" ht="48.0" customHeight="1">
      <c r="A120" s="107" t="s">
        <v>6</v>
      </c>
      <c r="B120" s="84">
        <v>119.0</v>
      </c>
      <c r="C120" s="85">
        <v>44026.0</v>
      </c>
      <c r="D120" s="84" t="s">
        <v>636</v>
      </c>
      <c r="E120" s="84">
        <v>1.11650765E8</v>
      </c>
      <c r="F120" s="84" t="s">
        <v>637</v>
      </c>
      <c r="G120" s="84">
        <v>8.8196251E7</v>
      </c>
      <c r="H120" s="84" t="s">
        <v>638</v>
      </c>
      <c r="I120" s="69" t="s">
        <v>322</v>
      </c>
      <c r="J120" s="87">
        <v>43946.0</v>
      </c>
      <c r="K120" s="71" t="s">
        <v>61</v>
      </c>
      <c r="L120" s="86" t="s">
        <v>639</v>
      </c>
      <c r="M120" s="88">
        <v>125000.0</v>
      </c>
      <c r="N120" s="74"/>
      <c r="O120" s="74"/>
      <c r="P120" s="74"/>
      <c r="Q120" s="74"/>
      <c r="R120" s="74"/>
    </row>
    <row r="121" ht="48.0" customHeight="1">
      <c r="A121" s="107" t="s">
        <v>6</v>
      </c>
      <c r="B121" s="84">
        <v>120.0</v>
      </c>
      <c r="C121" s="85">
        <v>44026.0</v>
      </c>
      <c r="D121" s="84" t="s">
        <v>640</v>
      </c>
      <c r="E121" s="84">
        <v>2.0592054E8</v>
      </c>
      <c r="F121" s="84" t="s">
        <v>641</v>
      </c>
      <c r="G121" s="84">
        <v>8.7518547E7</v>
      </c>
      <c r="H121" s="84" t="s">
        <v>642</v>
      </c>
      <c r="I121" s="69" t="s">
        <v>643</v>
      </c>
      <c r="J121" s="87">
        <v>43931.0</v>
      </c>
      <c r="K121" s="71" t="s">
        <v>61</v>
      </c>
      <c r="L121" s="86" t="s">
        <v>644</v>
      </c>
      <c r="M121" s="88">
        <v>125000.0</v>
      </c>
      <c r="N121" s="74"/>
      <c r="O121" s="74"/>
      <c r="P121" s="74"/>
      <c r="Q121" s="74"/>
      <c r="R121" s="74"/>
    </row>
    <row r="122" ht="48.0" customHeight="1">
      <c r="A122" s="107" t="s">
        <v>6</v>
      </c>
      <c r="B122" s="84">
        <v>121.0</v>
      </c>
      <c r="C122" s="85">
        <v>44026.0</v>
      </c>
      <c r="D122" s="84" t="s">
        <v>645</v>
      </c>
      <c r="E122" s="84">
        <v>1.55824570322E11</v>
      </c>
      <c r="F122" s="84" t="s">
        <v>646</v>
      </c>
      <c r="G122" s="84">
        <v>6.0563646E7</v>
      </c>
      <c r="H122" s="84" t="s">
        <v>647</v>
      </c>
      <c r="I122" s="69" t="s">
        <v>648</v>
      </c>
      <c r="J122" s="87">
        <v>43939.0</v>
      </c>
      <c r="K122" s="71" t="s">
        <v>67</v>
      </c>
      <c r="L122" s="86" t="s">
        <v>510</v>
      </c>
      <c r="M122" s="88">
        <v>125000.0</v>
      </c>
      <c r="N122" s="74"/>
      <c r="O122" s="74"/>
      <c r="P122" s="74"/>
      <c r="Q122" s="74"/>
      <c r="R122" s="74"/>
    </row>
    <row r="123" ht="48.0" customHeight="1">
      <c r="A123" s="107" t="s">
        <v>6</v>
      </c>
      <c r="B123" s="84">
        <v>122.0</v>
      </c>
      <c r="C123" s="85">
        <v>44026.0</v>
      </c>
      <c r="D123" s="84" t="s">
        <v>649</v>
      </c>
      <c r="E123" s="84">
        <v>1.17090132E8</v>
      </c>
      <c r="F123" s="84" t="s">
        <v>650</v>
      </c>
      <c r="G123" s="84">
        <v>7.0528887E7</v>
      </c>
      <c r="H123" s="84" t="s">
        <v>651</v>
      </c>
      <c r="I123" s="69" t="s">
        <v>652</v>
      </c>
      <c r="J123" s="87">
        <v>43931.0</v>
      </c>
      <c r="K123" s="71" t="s">
        <v>67</v>
      </c>
      <c r="L123" s="86" t="s">
        <v>653</v>
      </c>
      <c r="M123" s="88">
        <v>125000.0</v>
      </c>
      <c r="N123" s="74"/>
      <c r="O123" s="74"/>
      <c r="P123" s="74"/>
      <c r="Q123" s="74"/>
      <c r="R123" s="74"/>
    </row>
    <row r="124" ht="48.0" customHeight="1">
      <c r="A124" s="107" t="s">
        <v>6</v>
      </c>
      <c r="B124" s="84">
        <v>123.0</v>
      </c>
      <c r="C124" s="85">
        <v>44026.0</v>
      </c>
      <c r="D124" s="84" t="s">
        <v>654</v>
      </c>
      <c r="E124" s="84">
        <v>4.0169066E8</v>
      </c>
      <c r="F124" s="84" t="s">
        <v>655</v>
      </c>
      <c r="G124" s="84">
        <v>8.4802494E7</v>
      </c>
      <c r="H124" s="84" t="s">
        <v>656</v>
      </c>
      <c r="I124" s="69" t="s">
        <v>657</v>
      </c>
      <c r="J124" s="87">
        <v>43931.0</v>
      </c>
      <c r="K124" s="71" t="s">
        <v>73</v>
      </c>
      <c r="L124" s="86" t="s">
        <v>658</v>
      </c>
      <c r="M124" s="88">
        <v>125000.0</v>
      </c>
      <c r="N124" s="74"/>
      <c r="O124" s="74"/>
      <c r="P124" s="74"/>
      <c r="Q124" s="74"/>
      <c r="R124" s="74"/>
    </row>
    <row r="125" ht="48.0" customHeight="1">
      <c r="A125" s="107" t="s">
        <v>6</v>
      </c>
      <c r="B125" s="84">
        <v>124.0</v>
      </c>
      <c r="C125" s="85">
        <v>44027.0</v>
      </c>
      <c r="D125" s="84" t="s">
        <v>659</v>
      </c>
      <c r="E125" s="84">
        <v>7.01820721E8</v>
      </c>
      <c r="F125" s="84" t="s">
        <v>660</v>
      </c>
      <c r="G125" s="84" t="s">
        <v>661</v>
      </c>
      <c r="H125" s="84" t="s">
        <v>662</v>
      </c>
      <c r="I125" s="69" t="s">
        <v>307</v>
      </c>
      <c r="J125" s="87">
        <v>43957.0</v>
      </c>
      <c r="K125" s="71" t="s">
        <v>61</v>
      </c>
      <c r="L125" s="86" t="s">
        <v>663</v>
      </c>
      <c r="M125" s="88">
        <v>125000.0</v>
      </c>
      <c r="N125" s="74"/>
      <c r="O125" s="74"/>
      <c r="P125" s="74"/>
      <c r="Q125" s="74"/>
      <c r="R125" s="74"/>
    </row>
    <row r="126" ht="48.0" customHeight="1">
      <c r="A126" s="107" t="s">
        <v>6</v>
      </c>
      <c r="B126" s="84">
        <v>125.0</v>
      </c>
      <c r="C126" s="85">
        <v>44027.0</v>
      </c>
      <c r="D126" s="84" t="s">
        <v>664</v>
      </c>
      <c r="E126" s="84">
        <v>4.01730589E8</v>
      </c>
      <c r="F126" s="84" t="s">
        <v>665</v>
      </c>
      <c r="G126" s="84">
        <v>8.7942025E7</v>
      </c>
      <c r="H126" s="84" t="s">
        <v>666</v>
      </c>
      <c r="I126" s="69" t="s">
        <v>667</v>
      </c>
      <c r="J126" s="87">
        <v>43938.0</v>
      </c>
      <c r="K126" s="71" t="s">
        <v>67</v>
      </c>
      <c r="L126" s="86" t="s">
        <v>668</v>
      </c>
      <c r="M126" s="88">
        <v>125000.0</v>
      </c>
      <c r="N126" s="74"/>
      <c r="O126" s="74"/>
      <c r="P126" s="74"/>
      <c r="Q126" s="74"/>
      <c r="R126" s="74"/>
    </row>
    <row r="127" ht="48.0" customHeight="1">
      <c r="A127" s="107" t="s">
        <v>6</v>
      </c>
      <c r="B127" s="84">
        <v>126.0</v>
      </c>
      <c r="C127" s="85">
        <v>44027.0</v>
      </c>
      <c r="D127" s="84" t="s">
        <v>669</v>
      </c>
      <c r="E127" s="84">
        <v>1.18010811E8</v>
      </c>
      <c r="F127" s="84" t="s">
        <v>670</v>
      </c>
      <c r="G127" s="84">
        <v>8.7301679E7</v>
      </c>
      <c r="H127" s="84" t="s">
        <v>671</v>
      </c>
      <c r="I127" s="69" t="s">
        <v>583</v>
      </c>
      <c r="J127" s="87">
        <v>43962.0</v>
      </c>
      <c r="K127" s="71" t="s">
        <v>61</v>
      </c>
      <c r="L127" s="86" t="s">
        <v>672</v>
      </c>
      <c r="M127" s="88">
        <v>125000.0</v>
      </c>
      <c r="N127" s="74"/>
      <c r="O127" s="74"/>
      <c r="P127" s="74"/>
      <c r="Q127" s="74"/>
      <c r="R127" s="74"/>
    </row>
    <row r="128" ht="48.0" customHeight="1">
      <c r="A128" s="107" t="s">
        <v>6</v>
      </c>
      <c r="B128" s="84">
        <v>127.0</v>
      </c>
      <c r="C128" s="85">
        <v>44027.0</v>
      </c>
      <c r="D128" s="84" t="s">
        <v>673</v>
      </c>
      <c r="E128" s="84">
        <v>2.06320154E8</v>
      </c>
      <c r="F128" s="84" t="s">
        <v>674</v>
      </c>
      <c r="G128" s="84">
        <v>8.5588838E7</v>
      </c>
      <c r="H128" s="84" t="s">
        <v>675</v>
      </c>
      <c r="I128" s="69" t="s">
        <v>676</v>
      </c>
      <c r="J128" s="87">
        <v>43942.0</v>
      </c>
      <c r="K128" s="71" t="s">
        <v>73</v>
      </c>
      <c r="L128" s="86" t="s">
        <v>677</v>
      </c>
      <c r="M128" s="88">
        <v>125000.0</v>
      </c>
      <c r="N128" s="74"/>
      <c r="O128" s="74"/>
      <c r="P128" s="74"/>
      <c r="Q128" s="74"/>
      <c r="R128" s="74"/>
    </row>
    <row r="129" ht="48.0" customHeight="1">
      <c r="A129" s="107" t="s">
        <v>6</v>
      </c>
      <c r="B129" s="84">
        <v>128.0</v>
      </c>
      <c r="C129" s="85">
        <v>44027.0</v>
      </c>
      <c r="D129" s="84" t="s">
        <v>678</v>
      </c>
      <c r="E129" s="84">
        <v>2.05920498E8</v>
      </c>
      <c r="F129" s="84" t="s">
        <v>679</v>
      </c>
      <c r="G129" s="84">
        <v>6.3560041E7</v>
      </c>
      <c r="H129" s="84" t="s">
        <v>680</v>
      </c>
      <c r="I129" s="69" t="s">
        <v>681</v>
      </c>
      <c r="J129" s="87">
        <v>43943.0</v>
      </c>
      <c r="K129" s="71" t="s">
        <v>55</v>
      </c>
      <c r="L129" s="86" t="s">
        <v>682</v>
      </c>
      <c r="M129" s="88">
        <v>125000.0</v>
      </c>
      <c r="N129" s="74"/>
      <c r="O129" s="74"/>
      <c r="P129" s="74"/>
      <c r="Q129" s="74"/>
      <c r="R129" s="74"/>
    </row>
    <row r="130" ht="48.0" customHeight="1">
      <c r="A130" s="107" t="s">
        <v>6</v>
      </c>
      <c r="B130" s="84">
        <v>129.0</v>
      </c>
      <c r="C130" s="85">
        <v>44027.0</v>
      </c>
      <c r="D130" s="84" t="s">
        <v>683</v>
      </c>
      <c r="E130" s="84">
        <v>2.05450665E8</v>
      </c>
      <c r="F130" s="84" t="s">
        <v>684</v>
      </c>
      <c r="G130" s="84">
        <v>6.1962336E7</v>
      </c>
      <c r="H130" s="84" t="s">
        <v>685</v>
      </c>
      <c r="I130" s="69" t="s">
        <v>686</v>
      </c>
      <c r="J130" s="87">
        <v>43931.0</v>
      </c>
      <c r="K130" s="71" t="s">
        <v>73</v>
      </c>
      <c r="L130" s="86" t="s">
        <v>687</v>
      </c>
      <c r="M130" s="88">
        <v>125000.0</v>
      </c>
      <c r="N130" s="74"/>
      <c r="O130" s="74"/>
      <c r="P130" s="74"/>
      <c r="Q130" s="74"/>
      <c r="R130" s="74"/>
    </row>
    <row r="131" ht="48.0" customHeight="1">
      <c r="A131" s="107" t="s">
        <v>6</v>
      </c>
      <c r="B131" s="84">
        <v>130.0</v>
      </c>
      <c r="C131" s="85">
        <v>44027.0</v>
      </c>
      <c r="D131" s="84" t="s">
        <v>688</v>
      </c>
      <c r="E131" s="84">
        <v>1.05270167E8</v>
      </c>
      <c r="F131" s="84" t="s">
        <v>689</v>
      </c>
      <c r="G131" s="84">
        <v>8.4558364E7</v>
      </c>
      <c r="H131" s="84" t="s">
        <v>690</v>
      </c>
      <c r="I131" s="69" t="s">
        <v>691</v>
      </c>
      <c r="J131" s="87">
        <v>43931.0</v>
      </c>
      <c r="K131" s="71" t="s">
        <v>73</v>
      </c>
      <c r="L131" s="86" t="s">
        <v>692</v>
      </c>
      <c r="M131" s="88">
        <v>125000.0</v>
      </c>
      <c r="N131" s="74"/>
      <c r="O131" s="74"/>
      <c r="P131" s="74"/>
      <c r="Q131" s="74"/>
      <c r="R131" s="74"/>
    </row>
    <row r="132" ht="48.0" customHeight="1">
      <c r="A132" s="107" t="s">
        <v>6</v>
      </c>
      <c r="B132" s="84">
        <v>131.0</v>
      </c>
      <c r="C132" s="85">
        <v>44027.0</v>
      </c>
      <c r="D132" s="84" t="s">
        <v>693</v>
      </c>
      <c r="E132" s="84">
        <v>2.06860922E8</v>
      </c>
      <c r="F132" s="84" t="s">
        <v>694</v>
      </c>
      <c r="G132" s="84">
        <v>8.4613271E7</v>
      </c>
      <c r="H132" s="84" t="s">
        <v>695</v>
      </c>
      <c r="I132" s="69" t="s">
        <v>696</v>
      </c>
      <c r="J132" s="87">
        <v>43931.0</v>
      </c>
      <c r="K132" s="71" t="s">
        <v>73</v>
      </c>
      <c r="L132" s="86" t="s">
        <v>697</v>
      </c>
      <c r="M132" s="88">
        <v>125000.0</v>
      </c>
      <c r="N132" s="74"/>
      <c r="O132" s="74"/>
      <c r="P132" s="74"/>
      <c r="Q132" s="74"/>
      <c r="R132" s="74"/>
    </row>
    <row r="133" ht="48.0" customHeight="1">
      <c r="A133" s="107" t="s">
        <v>6</v>
      </c>
      <c r="B133" s="84">
        <v>132.0</v>
      </c>
      <c r="C133" s="85">
        <v>44027.0</v>
      </c>
      <c r="D133" s="84" t="s">
        <v>698</v>
      </c>
      <c r="E133" s="84">
        <v>2.07180071E8</v>
      </c>
      <c r="F133" s="84" t="s">
        <v>699</v>
      </c>
      <c r="G133" s="84">
        <v>7.2097545E7</v>
      </c>
      <c r="H133" s="84" t="s">
        <v>700</v>
      </c>
      <c r="I133" s="69" t="s">
        <v>701</v>
      </c>
      <c r="J133" s="87">
        <v>43931.0</v>
      </c>
      <c r="K133" s="71" t="s">
        <v>73</v>
      </c>
      <c r="L133" s="86" t="s">
        <v>702</v>
      </c>
      <c r="M133" s="88">
        <v>125000.0</v>
      </c>
      <c r="N133" s="74"/>
      <c r="O133" s="74"/>
      <c r="P133" s="74"/>
      <c r="Q133" s="74"/>
      <c r="R133" s="74"/>
    </row>
    <row r="134" ht="48.0" customHeight="1">
      <c r="A134" s="107" t="s">
        <v>6</v>
      </c>
      <c r="B134" s="84">
        <v>133.0</v>
      </c>
      <c r="C134" s="85">
        <v>44027.0</v>
      </c>
      <c r="D134" s="84" t="s">
        <v>703</v>
      </c>
      <c r="E134" s="84">
        <v>8.01000353E8</v>
      </c>
      <c r="F134" s="84" t="s">
        <v>704</v>
      </c>
      <c r="G134" s="84">
        <v>6.4502526E7</v>
      </c>
      <c r="H134" s="84" t="s">
        <v>705</v>
      </c>
      <c r="I134" s="69" t="s">
        <v>706</v>
      </c>
      <c r="J134" s="87">
        <v>43931.0</v>
      </c>
      <c r="K134" s="71" t="s">
        <v>73</v>
      </c>
      <c r="L134" s="86" t="s">
        <v>707</v>
      </c>
      <c r="M134" s="88">
        <v>125000.0</v>
      </c>
      <c r="N134" s="74"/>
      <c r="O134" s="74"/>
      <c r="P134" s="74"/>
      <c r="Q134" s="74"/>
      <c r="R134" s="74"/>
    </row>
    <row r="135" ht="48.0" customHeight="1"/>
    <row r="136" ht="48.0" customHeight="1"/>
    <row r="137" ht="48.0" customHeight="1"/>
    <row r="138" ht="48.0" customHeight="1"/>
    <row r="139" ht="48.0" customHeight="1"/>
    <row r="140" ht="48.0" customHeight="1"/>
    <row r="141" ht="48.0" customHeight="1"/>
    <row r="142" ht="48.0" customHeight="1"/>
    <row r="143" ht="48.0" customHeight="1"/>
    <row r="144" ht="48.0" customHeight="1"/>
    <row r="145" ht="48.0" customHeight="1"/>
    <row r="146" ht="48.0" customHeight="1"/>
    <row r="147" ht="48.0" customHeight="1"/>
    <row r="148" ht="48.0" customHeight="1"/>
    <row r="149" ht="48.0" customHeight="1"/>
    <row r="150" ht="48.0" customHeight="1"/>
    <row r="151" ht="48.0" customHeight="1"/>
    <row r="152" ht="48.0" customHeight="1"/>
    <row r="153" ht="48.0" customHeight="1"/>
    <row r="154" ht="48.0" customHeight="1"/>
    <row r="155" ht="48.0" customHeight="1"/>
    <row r="156" ht="48.0" customHeight="1"/>
    <row r="157" ht="48.0" customHeight="1"/>
    <row r="158" ht="48.0" customHeight="1"/>
    <row r="159" ht="48.0" customHeight="1"/>
    <row r="160" ht="48.0" customHeight="1"/>
    <row r="161" ht="48.0" customHeight="1"/>
    <row r="162" ht="48.0" customHeight="1"/>
    <row r="163" ht="48.0" customHeight="1"/>
    <row r="164" ht="48.0" customHeight="1"/>
    <row r="165" ht="48.0" customHeight="1"/>
    <row r="166" ht="48.0" customHeight="1"/>
    <row r="167" ht="48.0" customHeight="1"/>
    <row r="168" ht="48.0" customHeight="1"/>
    <row r="169" ht="48.0" customHeight="1"/>
    <row r="170" ht="48.0" customHeight="1"/>
    <row r="171" ht="48.0" customHeight="1"/>
    <row r="172" ht="48.0" customHeight="1"/>
    <row r="173" ht="48.0" customHeight="1"/>
    <row r="174" ht="48.0" customHeight="1"/>
    <row r="175" ht="48.0" customHeight="1"/>
    <row r="176" ht="48.0" customHeight="1"/>
    <row r="177" ht="48.0" customHeight="1"/>
    <row r="178" ht="48.0" customHeight="1"/>
    <row r="179" ht="48.0" customHeight="1"/>
    <row r="180" ht="48.0" customHeight="1"/>
    <row r="181" ht="48.0" customHeight="1"/>
    <row r="182" ht="48.0" customHeight="1"/>
    <row r="183" ht="48.0" customHeight="1"/>
    <row r="184" ht="48.0" customHeight="1"/>
    <row r="185" ht="48.0" customHeight="1"/>
    <row r="186" ht="48.0" customHeight="1"/>
    <row r="187" ht="48.0" customHeight="1"/>
    <row r="188" ht="48.0" customHeight="1"/>
    <row r="189" ht="48.0" customHeight="1"/>
    <row r="190" ht="48.0" customHeight="1"/>
    <row r="191" ht="48.0" customHeight="1"/>
    <row r="192" ht="48.0" customHeight="1"/>
    <row r="193" ht="48.0" customHeight="1"/>
    <row r="194" ht="48.0" customHeight="1"/>
    <row r="195" ht="48.0" customHeight="1"/>
    <row r="196" ht="48.0" customHeight="1"/>
    <row r="197" ht="48.0" customHeight="1"/>
    <row r="198" ht="48.0" customHeight="1"/>
    <row r="199" ht="48.0" customHeight="1"/>
    <row r="200" ht="48.0" customHeight="1"/>
    <row r="201" ht="48.0" customHeight="1"/>
    <row r="202" ht="48.0" customHeight="1"/>
    <row r="203" ht="48.0" customHeight="1"/>
    <row r="204" ht="48.0" customHeight="1"/>
    <row r="205" ht="48.0" customHeight="1"/>
    <row r="206" ht="48.0" customHeight="1"/>
    <row r="207" ht="48.0" customHeight="1"/>
    <row r="208" ht="48.0" customHeight="1"/>
    <row r="209" ht="48.0" customHeight="1"/>
    <row r="210" ht="48.0" customHeight="1"/>
    <row r="211" ht="48.0" customHeight="1"/>
    <row r="212" ht="48.0" customHeight="1"/>
    <row r="213" ht="48.0" customHeight="1"/>
    <row r="214" ht="48.0" customHeight="1"/>
    <row r="215" ht="48.0" customHeight="1"/>
    <row r="216" ht="48.0" customHeight="1"/>
    <row r="217" ht="48.0" customHeight="1"/>
    <row r="218" ht="48.0" customHeight="1"/>
    <row r="219" ht="48.0" customHeight="1"/>
    <row r="220" ht="48.0" customHeight="1"/>
    <row r="221" ht="48.0" customHeight="1"/>
    <row r="222" ht="48.0" customHeight="1"/>
    <row r="223" ht="48.0" customHeight="1"/>
    <row r="224" ht="48.0" customHeight="1"/>
    <row r="225" ht="48.0" customHeight="1"/>
    <row r="226" ht="48.0" customHeight="1"/>
    <row r="227" ht="48.0" customHeight="1"/>
    <row r="228" ht="48.0" customHeight="1"/>
    <row r="229" ht="48.0" customHeight="1"/>
    <row r="230" ht="48.0" customHeight="1"/>
    <row r="231" ht="48.0" customHeight="1"/>
    <row r="232" ht="48.0" customHeight="1"/>
    <row r="233" ht="48.0" customHeight="1"/>
    <row r="234" ht="48.0" customHeight="1"/>
    <row r="235" ht="48.0" customHeight="1"/>
    <row r="236" ht="48.0" customHeight="1"/>
    <row r="237" ht="48.0" customHeight="1"/>
    <row r="238" ht="48.0" customHeight="1"/>
    <row r="239" ht="48.0" customHeight="1"/>
    <row r="240" ht="48.0" customHeight="1"/>
    <row r="241" ht="48.0" customHeight="1"/>
    <row r="242" ht="48.0" customHeight="1"/>
    <row r="243" ht="48.0" customHeight="1"/>
    <row r="244" ht="48.0" customHeight="1"/>
    <row r="245" ht="48.0" customHeight="1"/>
    <row r="246" ht="48.0" customHeight="1"/>
    <row r="247" ht="48.0" customHeight="1"/>
    <row r="248" ht="48.0" customHeight="1"/>
    <row r="249" ht="48.0" customHeight="1"/>
    <row r="250" ht="48.0" customHeight="1"/>
    <row r="251" ht="48.0" customHeight="1"/>
    <row r="252" ht="48.0" customHeight="1"/>
    <row r="253" ht="48.0" customHeight="1"/>
    <row r="254" ht="48.0" customHeight="1"/>
    <row r="255" ht="48.0" customHeight="1"/>
    <row r="256" ht="48.0" customHeight="1"/>
    <row r="257" ht="48.0" customHeight="1"/>
    <row r="258" ht="48.0" customHeight="1"/>
    <row r="259" ht="48.0" customHeight="1"/>
    <row r="260" ht="48.0" customHeight="1"/>
    <row r="261" ht="48.0" customHeight="1"/>
    <row r="262" ht="48.0" customHeight="1"/>
    <row r="263" ht="48.0" customHeight="1"/>
    <row r="264" ht="48.0" customHeight="1"/>
    <row r="265" ht="48.0" customHeight="1"/>
    <row r="266" ht="48.0" customHeight="1"/>
    <row r="267" ht="48.0" customHeight="1"/>
    <row r="268" ht="48.0" customHeight="1"/>
    <row r="269" ht="48.0" customHeight="1"/>
    <row r="270" ht="48.0" customHeight="1"/>
    <row r="271" ht="48.0" customHeight="1"/>
    <row r="272" ht="48.0" customHeight="1"/>
    <row r="273" ht="48.0" customHeight="1"/>
    <row r="274" ht="48.0" customHeight="1"/>
    <row r="275" ht="48.0" customHeight="1"/>
    <row r="276" ht="48.0" customHeight="1"/>
    <row r="277" ht="48.0" customHeight="1"/>
    <row r="278" ht="48.0" customHeight="1"/>
    <row r="279" ht="48.0" customHeight="1"/>
    <row r="280" ht="48.0" customHeight="1"/>
    <row r="281" ht="48.0" customHeight="1"/>
    <row r="282" ht="48.0" customHeight="1"/>
    <row r="283" ht="48.0" customHeight="1"/>
    <row r="284" ht="48.0" customHeight="1"/>
    <row r="285" ht="48.0" customHeight="1"/>
    <row r="286" ht="48.0" customHeight="1"/>
    <row r="287" ht="48.0" customHeight="1"/>
    <row r="288" ht="48.0" customHeight="1"/>
    <row r="289" ht="48.0" customHeight="1"/>
    <row r="290" ht="48.0" customHeight="1"/>
    <row r="291" ht="48.0" customHeight="1"/>
    <row r="292" ht="48.0" customHeight="1"/>
    <row r="293" ht="48.0" customHeight="1"/>
    <row r="294" ht="48.0" customHeight="1"/>
    <row r="295" ht="48.0" customHeight="1"/>
    <row r="296" ht="48.0" customHeight="1"/>
    <row r="297" ht="48.0" customHeight="1"/>
    <row r="298" ht="48.0" customHeight="1"/>
    <row r="299" ht="48.0" customHeight="1"/>
    <row r="300" ht="48.0" customHeight="1"/>
    <row r="301" ht="48.0" customHeight="1"/>
    <row r="302" ht="48.0" customHeight="1"/>
    <row r="303" ht="48.0" customHeight="1"/>
    <row r="304" ht="48.0" customHeight="1"/>
    <row r="305" ht="48.0" customHeight="1"/>
    <row r="306" ht="48.0" customHeight="1"/>
    <row r="307" ht="48.0" customHeight="1"/>
    <row r="308" ht="48.0" customHeight="1"/>
    <row r="309" ht="48.0" customHeight="1"/>
    <row r="310" ht="48.0" customHeight="1"/>
    <row r="311" ht="48.0" customHeight="1"/>
    <row r="312" ht="48.0" customHeight="1"/>
    <row r="313" ht="48.0" customHeight="1"/>
    <row r="314" ht="48.0" customHeight="1"/>
    <row r="315" ht="48.0" customHeight="1"/>
    <row r="316" ht="48.0" customHeight="1"/>
    <row r="317" ht="48.0" customHeight="1"/>
    <row r="318" ht="48.0" customHeight="1"/>
    <row r="319" ht="48.0" customHeight="1"/>
    <row r="320" ht="48.0" customHeight="1"/>
    <row r="321" ht="48.0" customHeight="1"/>
    <row r="322" ht="48.0" customHeight="1"/>
    <row r="323" ht="48.0" customHeight="1"/>
    <row r="324" ht="48.0" customHeight="1"/>
    <row r="325" ht="48.0" customHeight="1"/>
    <row r="326" ht="48.0" customHeight="1"/>
    <row r="327" ht="48.0" customHeight="1"/>
    <row r="328" ht="48.0" customHeight="1"/>
    <row r="329" ht="48.0" customHeight="1"/>
    <row r="330" ht="48.0" customHeight="1"/>
    <row r="331" ht="48.0" customHeight="1"/>
    <row r="332" ht="48.0" customHeight="1"/>
    <row r="333" ht="48.0" customHeight="1"/>
    <row r="334" ht="48.0" customHeight="1"/>
    <row r="335" ht="48.0" customHeight="1"/>
    <row r="336" ht="48.0" customHeight="1"/>
    <row r="337" ht="48.0" customHeight="1"/>
    <row r="338" ht="48.0" customHeight="1"/>
    <row r="339" ht="48.0" customHeight="1"/>
    <row r="340" ht="48.0" customHeight="1"/>
    <row r="341" ht="48.0" customHeight="1"/>
    <row r="342" ht="48.0" customHeight="1"/>
    <row r="343" ht="48.0" customHeight="1"/>
    <row r="344" ht="48.0" customHeight="1"/>
    <row r="345" ht="48.0" customHeight="1"/>
    <row r="346" ht="48.0" customHeight="1"/>
    <row r="347" ht="48.0" customHeight="1"/>
    <row r="348" ht="48.0" customHeight="1"/>
    <row r="349" ht="48.0" customHeight="1"/>
    <row r="350" ht="48.0" customHeight="1"/>
    <row r="351" ht="48.0" customHeight="1"/>
    <row r="352" ht="48.0" customHeight="1"/>
    <row r="353" ht="48.0" customHeight="1"/>
    <row r="354" ht="48.0" customHeight="1"/>
    <row r="355" ht="48.0" customHeight="1"/>
    <row r="356" ht="48.0" customHeight="1"/>
    <row r="357" ht="48.0" customHeight="1"/>
    <row r="358" ht="48.0" customHeight="1"/>
    <row r="359" ht="48.0" customHeight="1"/>
    <row r="360" ht="48.0" customHeight="1"/>
    <row r="361" ht="48.0" customHeight="1"/>
    <row r="362" ht="48.0" customHeight="1"/>
    <row r="363" ht="48.0" customHeight="1"/>
    <row r="364" ht="48.0" customHeight="1"/>
    <row r="365" ht="48.0" customHeight="1"/>
    <row r="366" ht="48.0" customHeight="1"/>
    <row r="367" ht="48.0" customHeight="1"/>
    <row r="368" ht="48.0" customHeight="1"/>
    <row r="369" ht="48.0" customHeight="1"/>
    <row r="370" ht="48.0" customHeight="1"/>
    <row r="371" ht="48.0" customHeight="1"/>
    <row r="372" ht="48.0" customHeight="1"/>
    <row r="373" ht="48.0" customHeight="1"/>
    <row r="374" ht="48.0" customHeight="1"/>
    <row r="375" ht="48.0" customHeight="1"/>
    <row r="376" ht="48.0" customHeight="1"/>
    <row r="377" ht="48.0" customHeight="1"/>
    <row r="378" ht="48.0" customHeight="1"/>
    <row r="379" ht="48.0" customHeight="1"/>
    <row r="380" ht="48.0" customHeight="1"/>
    <row r="381" ht="48.0" customHeight="1"/>
    <row r="382" ht="48.0" customHeight="1"/>
    <row r="383" ht="48.0" customHeight="1"/>
    <row r="384" ht="48.0" customHeight="1"/>
    <row r="385" ht="48.0" customHeight="1"/>
    <row r="386" ht="48.0" customHeight="1"/>
    <row r="387" ht="48.0" customHeight="1"/>
    <row r="388" ht="48.0" customHeight="1"/>
    <row r="389" ht="48.0" customHeight="1"/>
    <row r="390" ht="48.0" customHeight="1"/>
    <row r="391" ht="48.0" customHeight="1"/>
    <row r="392" ht="48.0" customHeight="1"/>
    <row r="393" ht="48.0" customHeight="1"/>
    <row r="394" ht="48.0" customHeight="1"/>
    <row r="395" ht="48.0" customHeight="1"/>
    <row r="396" ht="48.0" customHeight="1"/>
    <row r="397" ht="48.0" customHeight="1"/>
    <row r="398" ht="48.0" customHeight="1"/>
    <row r="399" ht="48.0" customHeight="1"/>
    <row r="400" ht="48.0" customHeight="1"/>
    <row r="401" ht="48.0" customHeight="1"/>
    <row r="402" ht="48.0" customHeight="1"/>
    <row r="403" ht="48.0" customHeight="1"/>
    <row r="404" ht="48.0" customHeight="1"/>
    <row r="405" ht="48.0" customHeight="1"/>
    <row r="406" ht="48.0" customHeight="1"/>
    <row r="407" ht="48.0" customHeight="1"/>
    <row r="408" ht="48.0" customHeight="1"/>
    <row r="409" ht="48.0" customHeight="1"/>
    <row r="410" ht="48.0" customHeight="1"/>
    <row r="411" ht="48.0" customHeight="1"/>
    <row r="412" ht="48.0" customHeight="1"/>
    <row r="413" ht="48.0" customHeight="1"/>
    <row r="414" ht="48.0" customHeight="1"/>
    <row r="415" ht="48.0" customHeight="1"/>
    <row r="416" ht="48.0" customHeight="1"/>
    <row r="417" ht="48.0" customHeight="1"/>
    <row r="418" ht="48.0" customHeight="1"/>
    <row r="419" ht="48.0" customHeight="1"/>
    <row r="420" ht="48.0" customHeight="1"/>
    <row r="421" ht="48.0" customHeight="1"/>
    <row r="422" ht="48.0" customHeight="1"/>
    <row r="423" ht="48.0" customHeight="1"/>
    <row r="424" ht="48.0" customHeight="1"/>
    <row r="425" ht="48.0" customHeight="1"/>
    <row r="426" ht="48.0" customHeight="1"/>
    <row r="427" ht="48.0" customHeight="1"/>
    <row r="428" ht="48.0" customHeight="1"/>
    <row r="429" ht="48.0" customHeight="1"/>
    <row r="430" ht="48.0" customHeight="1"/>
    <row r="431" ht="48.0" customHeight="1"/>
    <row r="432" ht="48.0" customHeight="1"/>
    <row r="433" ht="48.0" customHeight="1"/>
    <row r="434" ht="48.0" customHeight="1"/>
    <row r="435" ht="48.0" customHeight="1"/>
    <row r="436" ht="48.0" customHeight="1"/>
    <row r="437" ht="48.0" customHeight="1"/>
    <row r="438" ht="48.0" customHeight="1"/>
    <row r="439" ht="48.0" customHeight="1"/>
    <row r="440" ht="48.0" customHeight="1"/>
    <row r="441" ht="48.0" customHeight="1"/>
    <row r="442" ht="48.0" customHeight="1"/>
    <row r="443" ht="48.0" customHeight="1"/>
    <row r="444" ht="48.0" customHeight="1"/>
    <row r="445" ht="48.0" customHeight="1"/>
    <row r="446" ht="48.0" customHeight="1"/>
    <row r="447" ht="48.0" customHeight="1"/>
    <row r="448" ht="48.0" customHeight="1"/>
    <row r="449" ht="48.0" customHeight="1"/>
    <row r="450" ht="48.0" customHeight="1"/>
    <row r="451" ht="48.0" customHeight="1"/>
    <row r="452" ht="48.0" customHeight="1"/>
    <row r="453" ht="48.0" customHeight="1"/>
    <row r="454" ht="48.0" customHeight="1"/>
    <row r="455" ht="48.0" customHeight="1"/>
    <row r="456" ht="48.0" customHeight="1"/>
    <row r="457" ht="48.0" customHeight="1"/>
    <row r="458" ht="48.0" customHeight="1"/>
    <row r="459" ht="48.0" customHeight="1"/>
    <row r="460" ht="48.0" customHeight="1"/>
    <row r="461" ht="48.0" customHeight="1"/>
    <row r="462" ht="48.0" customHeight="1"/>
    <row r="463" ht="48.0" customHeight="1"/>
    <row r="464" ht="48.0" customHeight="1"/>
    <row r="465" ht="48.0" customHeight="1"/>
    <row r="466" ht="48.0" customHeight="1"/>
    <row r="467" ht="48.0" customHeight="1"/>
    <row r="468" ht="48.0" customHeight="1"/>
    <row r="469" ht="48.0" customHeight="1"/>
    <row r="470" ht="48.0" customHeight="1"/>
    <row r="471" ht="48.0" customHeight="1"/>
    <row r="472" ht="48.0" customHeight="1"/>
    <row r="473" ht="48.0" customHeight="1"/>
    <row r="474" ht="48.0" customHeight="1"/>
    <row r="475" ht="48.0" customHeight="1"/>
    <row r="476" ht="48.0" customHeight="1"/>
    <row r="477" ht="48.0" customHeight="1"/>
    <row r="478" ht="48.0" customHeight="1"/>
    <row r="479" ht="48.0" customHeight="1"/>
    <row r="480" ht="48.0" customHeight="1"/>
    <row r="481" ht="48.0" customHeight="1"/>
    <row r="482" ht="48.0" customHeight="1"/>
    <row r="483" ht="48.0" customHeight="1"/>
    <row r="484" ht="48.0" customHeight="1"/>
    <row r="485" ht="48.0" customHeight="1"/>
    <row r="486" ht="48.0" customHeight="1"/>
    <row r="487" ht="48.0" customHeight="1"/>
    <row r="488" ht="48.0" customHeight="1"/>
    <row r="489" ht="48.0" customHeight="1"/>
    <row r="490" ht="48.0" customHeight="1"/>
    <row r="491" ht="48.0" customHeight="1"/>
    <row r="492" ht="48.0" customHeight="1"/>
    <row r="493" ht="48.0" customHeight="1"/>
    <row r="494" ht="48.0" customHeight="1"/>
    <row r="495" ht="48.0" customHeight="1"/>
    <row r="496" ht="48.0" customHeight="1"/>
    <row r="497" ht="48.0" customHeight="1"/>
    <row r="498" ht="48.0" customHeight="1"/>
    <row r="499" ht="48.0" customHeight="1"/>
    <row r="500" ht="48.0" customHeight="1"/>
    <row r="501" ht="48.0" customHeight="1"/>
    <row r="502" ht="48.0" customHeight="1"/>
    <row r="503" ht="48.0" customHeight="1"/>
    <row r="504" ht="48.0" customHeight="1"/>
    <row r="505" ht="48.0" customHeight="1"/>
    <row r="506" ht="48.0" customHeight="1"/>
    <row r="507" ht="48.0" customHeight="1"/>
    <row r="508" ht="48.0" customHeight="1"/>
    <row r="509" ht="48.0" customHeight="1"/>
    <row r="510" ht="48.0" customHeight="1"/>
    <row r="511" ht="48.0" customHeight="1"/>
    <row r="512" ht="48.0" customHeight="1"/>
    <row r="513" ht="48.0" customHeight="1"/>
    <row r="514" ht="48.0" customHeight="1"/>
    <row r="515" ht="48.0" customHeight="1"/>
    <row r="516" ht="48.0" customHeight="1"/>
    <row r="517" ht="48.0" customHeight="1"/>
    <row r="518" ht="48.0" customHeight="1"/>
    <row r="519" ht="48.0" customHeight="1"/>
    <row r="520" ht="48.0" customHeight="1"/>
    <row r="521" ht="48.0" customHeight="1"/>
    <row r="522" ht="48.0" customHeight="1"/>
    <row r="523" ht="48.0" customHeight="1"/>
    <row r="524" ht="48.0" customHeight="1"/>
    <row r="525" ht="48.0" customHeight="1"/>
    <row r="526" ht="48.0" customHeight="1"/>
    <row r="527" ht="48.0" customHeight="1"/>
    <row r="528" ht="48.0" customHeight="1"/>
    <row r="529" ht="48.0" customHeight="1"/>
    <row r="530" ht="48.0" customHeight="1"/>
    <row r="531" ht="48.0" customHeight="1"/>
    <row r="532" ht="48.0" customHeight="1"/>
    <row r="533" ht="48.0" customHeight="1"/>
    <row r="534" ht="48.0" customHeight="1"/>
    <row r="535" ht="48.0" customHeight="1"/>
    <row r="536" ht="48.0" customHeight="1"/>
    <row r="537" ht="48.0" customHeight="1"/>
    <row r="538" ht="48.0" customHeight="1"/>
    <row r="539" ht="48.0" customHeight="1"/>
    <row r="540" ht="48.0" customHeight="1"/>
    <row r="541" ht="48.0" customHeight="1"/>
    <row r="542" ht="48.0" customHeight="1"/>
    <row r="543" ht="48.0" customHeight="1"/>
    <row r="544" ht="48.0" customHeight="1"/>
    <row r="545" ht="48.0" customHeight="1"/>
    <row r="546" ht="48.0" customHeight="1"/>
    <row r="547" ht="48.0" customHeight="1"/>
    <row r="548" ht="48.0" customHeight="1"/>
    <row r="549" ht="48.0" customHeight="1"/>
    <row r="550" ht="48.0" customHeight="1"/>
    <row r="551" ht="48.0" customHeight="1"/>
    <row r="552" ht="48.0" customHeight="1"/>
    <row r="553" ht="48.0" customHeight="1"/>
    <row r="554" ht="48.0" customHeight="1"/>
    <row r="555" ht="48.0" customHeight="1"/>
    <row r="556" ht="48.0" customHeight="1"/>
    <row r="557" ht="48.0" customHeight="1"/>
    <row r="558" ht="48.0" customHeight="1"/>
    <row r="559" ht="48.0" customHeight="1"/>
    <row r="560" ht="48.0" customHeight="1"/>
    <row r="561" ht="48.0" customHeight="1"/>
    <row r="562" ht="48.0" customHeight="1"/>
    <row r="563" ht="48.0" customHeight="1"/>
    <row r="564" ht="48.0" customHeight="1"/>
    <row r="565" ht="48.0" customHeight="1"/>
    <row r="566" ht="48.0" customHeight="1"/>
    <row r="567" ht="48.0" customHeight="1"/>
    <row r="568" ht="48.0" customHeight="1"/>
    <row r="569" ht="48.0" customHeight="1"/>
    <row r="570" ht="48.0" customHeight="1"/>
    <row r="571" ht="48.0" customHeight="1"/>
    <row r="572" ht="48.0" customHeight="1"/>
    <row r="573" ht="48.0" customHeight="1"/>
    <row r="574" ht="48.0" customHeight="1"/>
    <row r="575" ht="48.0" customHeight="1"/>
    <row r="576" ht="48.0" customHeight="1"/>
    <row r="577" ht="48.0" customHeight="1"/>
    <row r="578" ht="48.0" customHeight="1"/>
    <row r="579" ht="48.0" customHeight="1"/>
    <row r="580" ht="48.0" customHeight="1"/>
    <row r="581" ht="48.0" customHeight="1"/>
    <row r="582" ht="48.0" customHeight="1"/>
    <row r="583" ht="48.0" customHeight="1"/>
    <row r="584" ht="48.0" customHeight="1"/>
    <row r="585" ht="48.0" customHeight="1"/>
    <row r="586" ht="48.0" customHeight="1"/>
    <row r="587" ht="48.0" customHeight="1"/>
    <row r="588" ht="48.0" customHeight="1"/>
    <row r="589" ht="48.0" customHeight="1"/>
    <row r="590" ht="48.0" customHeight="1"/>
    <row r="591" ht="48.0" customHeight="1"/>
    <row r="592" ht="48.0" customHeight="1"/>
    <row r="593" ht="48.0" customHeight="1"/>
    <row r="594" ht="48.0" customHeight="1"/>
    <row r="595" ht="48.0" customHeight="1"/>
    <row r="596" ht="48.0" customHeight="1"/>
    <row r="597" ht="48.0" customHeight="1"/>
    <row r="598" ht="48.0" customHeight="1"/>
    <row r="599" ht="48.0" customHeight="1"/>
    <row r="600" ht="48.0" customHeight="1"/>
    <row r="601" ht="48.0" customHeight="1"/>
    <row r="602" ht="48.0" customHeight="1"/>
    <row r="603" ht="48.0" customHeight="1"/>
    <row r="604" ht="48.0" customHeight="1"/>
    <row r="605" ht="48.0" customHeight="1"/>
    <row r="606" ht="48.0" customHeight="1"/>
    <row r="607" ht="48.0" customHeight="1"/>
    <row r="608" ht="48.0" customHeight="1"/>
    <row r="609" ht="48.0" customHeight="1"/>
    <row r="610" ht="48.0" customHeight="1"/>
    <row r="611" ht="48.0" customHeight="1"/>
    <row r="612" ht="48.0" customHeight="1"/>
    <row r="613" ht="48.0" customHeight="1"/>
    <row r="614" ht="48.0" customHeight="1"/>
    <row r="615" ht="48.0" customHeight="1"/>
    <row r="616" ht="48.0" customHeight="1"/>
    <row r="617" ht="48.0" customHeight="1"/>
    <row r="618" ht="48.0" customHeight="1"/>
    <row r="619" ht="48.0" customHeight="1"/>
    <row r="620" ht="48.0" customHeight="1"/>
    <row r="621" ht="48.0" customHeight="1"/>
    <row r="622" ht="48.0" customHeight="1"/>
    <row r="623" ht="48.0" customHeight="1"/>
    <row r="624" ht="48.0" customHeight="1"/>
    <row r="625" ht="48.0" customHeight="1"/>
    <row r="626" ht="48.0" customHeight="1"/>
    <row r="627" ht="48.0" customHeight="1"/>
    <row r="628" ht="48.0" customHeight="1"/>
    <row r="629" ht="48.0" customHeight="1"/>
    <row r="630" ht="48.0" customHeight="1"/>
    <row r="631" ht="48.0" customHeight="1"/>
    <row r="632" ht="48.0" customHeight="1"/>
    <row r="633" ht="48.0" customHeight="1"/>
    <row r="634" ht="48.0" customHeight="1"/>
    <row r="635" ht="48.0" customHeight="1"/>
    <row r="636" ht="48.0" customHeight="1"/>
    <row r="637" ht="48.0" customHeight="1"/>
    <row r="638" ht="48.0" customHeight="1"/>
    <row r="639" ht="48.0" customHeight="1"/>
    <row r="640" ht="48.0" customHeight="1"/>
    <row r="641" ht="48.0" customHeight="1"/>
    <row r="642" ht="48.0" customHeight="1"/>
    <row r="643" ht="48.0" customHeight="1"/>
    <row r="644" ht="48.0" customHeight="1"/>
    <row r="645" ht="48.0" customHeight="1"/>
    <row r="646" ht="48.0" customHeight="1"/>
    <row r="647" ht="48.0" customHeight="1"/>
    <row r="648" ht="48.0" customHeight="1"/>
    <row r="649" ht="48.0" customHeight="1"/>
    <row r="650" ht="48.0" customHeight="1"/>
    <row r="651" ht="48.0" customHeight="1"/>
    <row r="652" ht="48.0" customHeight="1"/>
    <row r="653" ht="48.0" customHeight="1"/>
    <row r="654" ht="48.0" customHeight="1"/>
    <row r="655" ht="48.0" customHeight="1"/>
    <row r="656" ht="48.0" customHeight="1"/>
    <row r="657" ht="48.0" customHeight="1"/>
    <row r="658" ht="48.0" customHeight="1"/>
    <row r="659" ht="48.0" customHeight="1"/>
    <row r="660" ht="48.0" customHeight="1"/>
    <row r="661" ht="48.0" customHeight="1"/>
    <row r="662" ht="48.0" customHeight="1"/>
    <row r="663" ht="48.0" customHeight="1"/>
    <row r="664" ht="48.0" customHeight="1"/>
    <row r="665" ht="48.0" customHeight="1"/>
    <row r="666" ht="48.0" customHeight="1"/>
    <row r="667" ht="48.0" customHeight="1"/>
    <row r="668" ht="48.0" customHeight="1"/>
    <row r="669" ht="48.0" customHeight="1"/>
    <row r="670" ht="48.0" customHeight="1"/>
    <row r="671" ht="48.0" customHeight="1"/>
    <row r="672" ht="48.0" customHeight="1"/>
    <row r="673" ht="48.0" customHeight="1"/>
    <row r="674" ht="48.0" customHeight="1"/>
    <row r="675" ht="48.0" customHeight="1"/>
    <row r="676" ht="48.0" customHeight="1"/>
    <row r="677" ht="48.0" customHeight="1"/>
    <row r="678" ht="48.0" customHeight="1"/>
    <row r="679" ht="48.0" customHeight="1"/>
    <row r="680" ht="48.0" customHeight="1"/>
    <row r="681" ht="48.0" customHeight="1"/>
    <row r="682" ht="48.0" customHeight="1"/>
    <row r="683" ht="48.0" customHeight="1"/>
    <row r="684" ht="48.0" customHeight="1"/>
    <row r="685" ht="48.0" customHeight="1"/>
    <row r="686" ht="48.0" customHeight="1"/>
    <row r="687" ht="48.0" customHeight="1"/>
    <row r="688" ht="48.0" customHeight="1"/>
    <row r="689" ht="48.0" customHeight="1"/>
    <row r="690" ht="48.0" customHeight="1"/>
    <row r="691" ht="48.0" customHeight="1"/>
    <row r="692" ht="48.0" customHeight="1"/>
    <row r="693" ht="48.0" customHeight="1"/>
    <row r="694" ht="48.0" customHeight="1"/>
    <row r="695" ht="48.0" customHeight="1"/>
    <row r="696" ht="48.0" customHeight="1"/>
    <row r="697" ht="48.0" customHeight="1"/>
    <row r="698" ht="48.0" customHeight="1"/>
    <row r="699" ht="48.0" customHeight="1"/>
    <row r="700" ht="48.0" customHeight="1"/>
    <row r="701" ht="48.0" customHeight="1"/>
    <row r="702" ht="48.0" customHeight="1"/>
    <row r="703" ht="48.0" customHeight="1"/>
    <row r="704" ht="48.0" customHeight="1"/>
    <row r="705" ht="48.0" customHeight="1"/>
    <row r="706" ht="48.0" customHeight="1"/>
    <row r="707" ht="48.0" customHeight="1"/>
    <row r="708" ht="48.0" customHeight="1"/>
    <row r="709" ht="48.0" customHeight="1"/>
    <row r="710" ht="48.0" customHeight="1"/>
    <row r="711" ht="48.0" customHeight="1"/>
    <row r="712" ht="48.0" customHeight="1"/>
    <row r="713" ht="48.0" customHeight="1"/>
    <row r="714" ht="48.0" customHeight="1"/>
    <row r="715" ht="48.0" customHeight="1"/>
    <row r="716" ht="48.0" customHeight="1"/>
    <row r="717" ht="48.0" customHeight="1"/>
    <row r="718" ht="48.0" customHeight="1"/>
    <row r="719" ht="48.0" customHeight="1"/>
    <row r="720" ht="48.0" customHeight="1"/>
    <row r="721" ht="48.0" customHeight="1"/>
    <row r="722" ht="48.0" customHeight="1"/>
    <row r="723" ht="48.0" customHeight="1"/>
    <row r="724" ht="48.0" customHeight="1"/>
    <row r="725" ht="48.0" customHeight="1"/>
    <row r="726" ht="48.0" customHeight="1"/>
    <row r="727" ht="48.0" customHeight="1"/>
    <row r="728" ht="48.0" customHeight="1"/>
    <row r="729" ht="48.0" customHeight="1"/>
    <row r="730" ht="48.0" customHeight="1"/>
    <row r="731" ht="48.0" customHeight="1"/>
    <row r="732" ht="48.0" customHeight="1"/>
    <row r="733" ht="48.0" customHeight="1"/>
    <row r="734" ht="48.0" customHeight="1"/>
    <row r="735" ht="48.0" customHeight="1"/>
    <row r="736" ht="48.0" customHeight="1"/>
    <row r="737" ht="48.0" customHeight="1"/>
    <row r="738" ht="48.0" customHeight="1"/>
    <row r="739" ht="48.0" customHeight="1"/>
    <row r="740" ht="48.0" customHeight="1"/>
    <row r="741" ht="48.0" customHeight="1"/>
    <row r="742" ht="48.0" customHeight="1"/>
    <row r="743" ht="48.0" customHeight="1"/>
    <row r="744" ht="48.0" customHeight="1"/>
    <row r="745" ht="48.0" customHeight="1"/>
    <row r="746" ht="48.0" customHeight="1"/>
    <row r="747" ht="48.0" customHeight="1"/>
    <row r="748" ht="48.0" customHeight="1"/>
    <row r="749" ht="48.0" customHeight="1"/>
    <row r="750" ht="48.0" customHeight="1"/>
    <row r="751" ht="48.0" customHeight="1"/>
    <row r="752" ht="48.0" customHeight="1"/>
    <row r="753" ht="48.0" customHeight="1"/>
    <row r="754" ht="48.0" customHeight="1"/>
    <row r="755" ht="48.0" customHeight="1"/>
    <row r="756" ht="48.0" customHeight="1"/>
    <row r="757" ht="48.0" customHeight="1"/>
    <row r="758" ht="48.0" customHeight="1"/>
    <row r="759" ht="48.0" customHeight="1"/>
    <row r="760" ht="48.0" customHeight="1"/>
    <row r="761" ht="48.0" customHeight="1"/>
    <row r="762" ht="48.0" customHeight="1"/>
    <row r="763" ht="48.0" customHeight="1"/>
    <row r="764" ht="48.0" customHeight="1"/>
    <row r="765" ht="48.0" customHeight="1"/>
    <row r="766" ht="48.0" customHeight="1"/>
    <row r="767" ht="48.0" customHeight="1"/>
    <row r="768" ht="48.0" customHeight="1"/>
    <row r="769" ht="48.0" customHeight="1"/>
    <row r="770" ht="48.0" customHeight="1"/>
    <row r="771" ht="48.0" customHeight="1"/>
    <row r="772" ht="48.0" customHeight="1"/>
    <row r="773" ht="48.0" customHeight="1"/>
    <row r="774" ht="48.0" customHeight="1"/>
    <row r="775" ht="48.0" customHeight="1"/>
    <row r="776" ht="48.0" customHeight="1"/>
    <row r="777" ht="48.0" customHeight="1"/>
    <row r="778" ht="48.0" customHeight="1"/>
    <row r="779" ht="48.0" customHeight="1"/>
    <row r="780" ht="48.0" customHeight="1"/>
    <row r="781" ht="48.0" customHeight="1"/>
    <row r="782" ht="48.0" customHeight="1"/>
    <row r="783" ht="48.0" customHeight="1"/>
    <row r="784" ht="48.0" customHeight="1"/>
    <row r="785" ht="48.0" customHeight="1"/>
    <row r="786" ht="48.0" customHeight="1"/>
    <row r="787" ht="48.0" customHeight="1"/>
    <row r="788" ht="48.0" customHeight="1"/>
    <row r="789" ht="48.0" customHeight="1"/>
    <row r="790" ht="48.0" customHeight="1"/>
    <row r="791" ht="48.0" customHeight="1"/>
    <row r="792" ht="48.0" customHeight="1"/>
    <row r="793" ht="48.0" customHeight="1"/>
    <row r="794" ht="48.0" customHeight="1"/>
    <row r="795" ht="48.0" customHeight="1"/>
    <row r="796" ht="48.0" customHeight="1"/>
    <row r="797" ht="48.0" customHeight="1"/>
    <row r="798" ht="48.0" customHeight="1"/>
    <row r="799" ht="48.0" customHeight="1"/>
    <row r="800" ht="48.0" customHeight="1"/>
    <row r="801" ht="48.0" customHeight="1"/>
    <row r="802" ht="48.0" customHeight="1"/>
    <row r="803" ht="48.0" customHeight="1"/>
    <row r="804" ht="48.0" customHeight="1"/>
    <row r="805" ht="48.0" customHeight="1"/>
    <row r="806" ht="48.0" customHeight="1"/>
    <row r="807" ht="48.0" customHeight="1"/>
    <row r="808" ht="48.0" customHeight="1"/>
    <row r="809" ht="48.0" customHeight="1"/>
    <row r="810" ht="48.0" customHeight="1"/>
    <row r="811" ht="48.0" customHeight="1"/>
    <row r="812" ht="48.0" customHeight="1"/>
    <row r="813" ht="48.0" customHeight="1"/>
    <row r="814" ht="48.0" customHeight="1"/>
    <row r="815" ht="48.0" customHeight="1"/>
    <row r="816" ht="48.0" customHeight="1"/>
    <row r="817" ht="48.0" customHeight="1"/>
    <row r="818" ht="48.0" customHeight="1"/>
    <row r="819" ht="48.0" customHeight="1"/>
    <row r="820" ht="48.0" customHeight="1"/>
    <row r="821" ht="48.0" customHeight="1"/>
    <row r="822" ht="48.0" customHeight="1"/>
    <row r="823" ht="48.0" customHeight="1"/>
    <row r="824" ht="48.0" customHeight="1"/>
    <row r="825" ht="48.0" customHeight="1"/>
    <row r="826" ht="48.0" customHeight="1"/>
    <row r="827" ht="48.0" customHeight="1"/>
    <row r="828" ht="48.0" customHeight="1"/>
    <row r="829" ht="48.0" customHeight="1"/>
    <row r="830" ht="48.0" customHeight="1"/>
    <row r="831" ht="48.0" customHeight="1"/>
    <row r="832" ht="48.0" customHeight="1"/>
    <row r="833" ht="48.0" customHeight="1"/>
    <row r="834" ht="48.0" customHeight="1"/>
    <row r="835" ht="48.0" customHeight="1"/>
    <row r="836" ht="48.0" customHeight="1"/>
    <row r="837" ht="48.0" customHeight="1"/>
    <row r="838" ht="48.0" customHeight="1"/>
    <row r="839" ht="48.0" customHeight="1"/>
    <row r="840" ht="48.0" customHeight="1"/>
    <row r="841" ht="48.0" customHeight="1"/>
    <row r="842" ht="48.0" customHeight="1"/>
    <row r="843" ht="48.0" customHeight="1"/>
    <row r="844" ht="48.0" customHeight="1"/>
    <row r="845" ht="48.0" customHeight="1"/>
    <row r="846" ht="48.0" customHeight="1"/>
    <row r="847" ht="48.0" customHeight="1"/>
    <row r="848" ht="48.0" customHeight="1"/>
    <row r="849" ht="48.0" customHeight="1"/>
    <row r="850" ht="48.0" customHeight="1"/>
    <row r="851" ht="48.0" customHeight="1"/>
    <row r="852" ht="48.0" customHeight="1"/>
    <row r="853" ht="48.0" customHeight="1"/>
    <row r="854" ht="48.0" customHeight="1"/>
    <row r="855" ht="48.0" customHeight="1"/>
    <row r="856" ht="48.0" customHeight="1"/>
    <row r="857" ht="48.0" customHeight="1"/>
    <row r="858" ht="48.0" customHeight="1"/>
    <row r="859" ht="48.0" customHeight="1"/>
    <row r="860" ht="48.0" customHeight="1"/>
    <row r="861" ht="48.0" customHeight="1"/>
    <row r="862" ht="48.0" customHeight="1"/>
    <row r="863" ht="48.0" customHeight="1"/>
    <row r="864" ht="48.0" customHeight="1"/>
    <row r="865" ht="48.0" customHeight="1"/>
    <row r="866" ht="48.0" customHeight="1"/>
    <row r="867" ht="48.0" customHeight="1"/>
    <row r="868" ht="48.0" customHeight="1"/>
    <row r="869" ht="48.0" customHeight="1"/>
    <row r="870" ht="48.0" customHeight="1"/>
    <row r="871" ht="48.0" customHeight="1"/>
    <row r="872" ht="48.0" customHeight="1"/>
    <row r="873" ht="48.0" customHeight="1"/>
    <row r="874" ht="48.0" customHeight="1"/>
    <row r="875" ht="48.0" customHeight="1"/>
    <row r="876" ht="48.0" customHeight="1"/>
    <row r="877" ht="48.0" customHeight="1"/>
    <row r="878" ht="48.0" customHeight="1"/>
    <row r="879" ht="48.0" customHeight="1"/>
    <row r="880" ht="48.0" customHeight="1"/>
    <row r="881" ht="48.0" customHeight="1"/>
    <row r="882" ht="48.0" customHeight="1"/>
    <row r="883" ht="48.0" customHeight="1"/>
    <row r="884" ht="48.0" customHeight="1"/>
    <row r="885" ht="48.0" customHeight="1"/>
    <row r="886" ht="48.0" customHeight="1"/>
    <row r="887" ht="48.0" customHeight="1"/>
    <row r="888" ht="48.0" customHeight="1"/>
    <row r="889" ht="48.0" customHeight="1"/>
    <row r="890" ht="48.0" customHeight="1"/>
    <row r="891" ht="48.0" customHeight="1"/>
    <row r="892" ht="48.0" customHeight="1"/>
    <row r="893" ht="48.0" customHeight="1"/>
    <row r="894" ht="48.0" customHeight="1"/>
    <row r="895" ht="48.0" customHeight="1"/>
    <row r="896" ht="48.0" customHeight="1"/>
    <row r="897" ht="48.0" customHeight="1"/>
    <row r="898" ht="48.0" customHeight="1"/>
    <row r="899" ht="48.0" customHeight="1"/>
    <row r="900" ht="48.0" customHeight="1"/>
    <row r="901" ht="48.0" customHeight="1"/>
    <row r="902" ht="48.0" customHeight="1"/>
    <row r="903" ht="48.0" customHeight="1"/>
    <row r="904" ht="48.0" customHeight="1"/>
    <row r="905" ht="48.0" customHeight="1"/>
    <row r="906" ht="48.0" customHeight="1"/>
    <row r="907" ht="48.0" customHeight="1"/>
    <row r="908" ht="48.0" customHeight="1"/>
    <row r="909" ht="48.0" customHeight="1"/>
    <row r="910" ht="48.0" customHeight="1"/>
    <row r="911" ht="48.0" customHeight="1"/>
    <row r="912" ht="48.0" customHeight="1"/>
    <row r="913" ht="48.0" customHeight="1"/>
    <row r="914" ht="48.0" customHeight="1"/>
    <row r="915" ht="48.0" customHeight="1"/>
    <row r="916" ht="48.0" customHeight="1"/>
    <row r="917" ht="48.0" customHeight="1"/>
    <row r="918" ht="48.0" customHeight="1"/>
    <row r="919" ht="48.0" customHeight="1"/>
    <row r="920" ht="48.0" customHeight="1"/>
    <row r="921" ht="48.0" customHeight="1"/>
    <row r="922" ht="48.0" customHeight="1"/>
    <row r="923" ht="48.0" customHeight="1"/>
    <row r="924" ht="48.0" customHeight="1"/>
    <row r="925" ht="48.0" customHeight="1"/>
    <row r="926" ht="48.0" customHeight="1"/>
    <row r="927" ht="48.0" customHeight="1"/>
    <row r="928" ht="48.0" customHeight="1"/>
    <row r="929" ht="48.0" customHeight="1"/>
    <row r="930" ht="48.0" customHeight="1"/>
    <row r="931" ht="48.0" customHeight="1"/>
    <row r="932" ht="48.0" customHeight="1"/>
    <row r="933" ht="48.0" customHeight="1"/>
    <row r="934" ht="48.0" customHeight="1"/>
    <row r="935" ht="48.0" customHeight="1"/>
    <row r="936" ht="48.0" customHeight="1"/>
    <row r="937" ht="48.0" customHeight="1"/>
    <row r="938" ht="48.0" customHeight="1"/>
    <row r="939" ht="48.0" customHeight="1"/>
    <row r="940" ht="48.0" customHeight="1"/>
    <row r="941" ht="48.0" customHeight="1"/>
    <row r="942" ht="48.0" customHeight="1"/>
    <row r="943" ht="48.0" customHeight="1"/>
    <row r="944" ht="48.0" customHeight="1"/>
    <row r="945" ht="48.0" customHeight="1"/>
    <row r="946" ht="48.0" customHeight="1"/>
    <row r="947" ht="48.0" customHeight="1"/>
    <row r="948" ht="48.0" customHeight="1"/>
    <row r="949" ht="48.0" customHeight="1"/>
    <row r="950" ht="48.0" customHeight="1"/>
    <row r="951" ht="48.0" customHeight="1"/>
    <row r="952" ht="48.0" customHeight="1"/>
    <row r="953" ht="48.0" customHeight="1"/>
    <row r="954" ht="48.0" customHeight="1"/>
    <row r="955" ht="48.0" customHeight="1"/>
    <row r="956" ht="48.0" customHeight="1"/>
    <row r="957" ht="48.0" customHeight="1"/>
    <row r="958" ht="48.0" customHeight="1"/>
    <row r="959" ht="48.0" customHeight="1"/>
    <row r="960" ht="48.0" customHeight="1"/>
    <row r="961" ht="48.0" customHeight="1"/>
    <row r="962" ht="48.0" customHeight="1"/>
    <row r="963" ht="48.0" customHeight="1"/>
    <row r="964" ht="48.0" customHeight="1"/>
    <row r="965" ht="48.0" customHeight="1"/>
    <row r="966" ht="48.0" customHeight="1"/>
    <row r="967" ht="48.0" customHeight="1"/>
    <row r="968" ht="48.0" customHeight="1"/>
    <row r="969" ht="48.0" customHeight="1"/>
    <row r="970" ht="48.0" customHeight="1"/>
    <row r="971" ht="48.0" customHeight="1"/>
    <row r="972" ht="48.0" customHeight="1"/>
    <row r="973" ht="48.0" customHeight="1"/>
    <row r="974" ht="48.0" customHeight="1"/>
    <row r="975" ht="48.0" customHeight="1"/>
    <row r="976" ht="48.0" customHeight="1"/>
    <row r="977" ht="48.0" customHeight="1"/>
    <row r="978" ht="48.0" customHeight="1"/>
    <row r="979" ht="48.0" customHeight="1"/>
    <row r="980" ht="48.0" customHeight="1"/>
    <row r="981" ht="48.0" customHeight="1"/>
    <row r="982" ht="48.0" customHeight="1"/>
    <row r="983" ht="48.0" customHeight="1"/>
    <row r="984" ht="48.0" customHeight="1"/>
    <row r="985" ht="48.0" customHeight="1"/>
    <row r="986" ht="48.0" customHeight="1"/>
    <row r="987" ht="48.0" customHeight="1"/>
    <row r="988" ht="48.0" customHeight="1"/>
    <row r="989" ht="48.0" customHeight="1"/>
    <row r="990" ht="48.0" customHeight="1"/>
    <row r="991" ht="48.0" customHeight="1"/>
    <row r="992" ht="48.0" customHeight="1"/>
    <row r="993" ht="48.0" customHeight="1"/>
    <row r="994" ht="48.0" customHeight="1"/>
    <row r="995" ht="48.0" customHeight="1"/>
    <row r="996" ht="48.0" customHeight="1"/>
    <row r="997" ht="48.0" customHeight="1"/>
    <row r="998" ht="48.0" customHeight="1"/>
    <row r="999" ht="48.0" customHeight="1"/>
    <row r="1000" ht="48.0" customHeight="1"/>
  </sheetData>
  <autoFilter ref="$A$1:$R$60"/>
  <dataValidations>
    <dataValidation type="list" allowBlank="1" sqref="K2:K134">
      <formula1>"Aprobado y otorgado 1er tracto de Bono Proteger,Aprobado y otorgado 2do tracto Bono Proteger,Aprobado y otorgado 3er tracto de Bono Proteger,En trámite validación y análisis posterior a la re-activación de su solicitud,En trámite validación y análisis pos"&amp;"terior al cambio de su cuenta cliente,Solicitud declarada sin lugar por incumplimiento del Art 7 del Decreto Bono  Proteger N° 42305 - MTSS - MDHIS,No tiene solicitud presentada,Solicitud retirada,En trámite validación y análisis"</formula1>
    </dataValidation>
  </dataValidations>
  <printOptions/>
  <pageMargins bottom="0.75" footer="0.0" header="0.0" left="0.7" right="0.7" top="0.75"/>
  <pageSetup orientation="landscape"/>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F6B3AE"/>
    <outlinePr summaryBelow="0" summaryRight="0"/>
    <pageSetUpPr/>
  </sheetPr>
  <sheetViews>
    <sheetView workbookViewId="0">
      <pane xSplit="5.0" ySplit="1.0" topLeftCell="F2" activePane="bottomRight" state="frozen"/>
      <selection activeCell="F1" sqref="F1" pane="topRight"/>
      <selection activeCell="A2" sqref="A2" pane="bottomLeft"/>
      <selection activeCell="F2" sqref="F2" pane="bottomRight"/>
    </sheetView>
  </sheetViews>
  <sheetFormatPr customHeight="1" defaultColWidth="14.43" defaultRowHeight="15.0"/>
  <cols>
    <col customWidth="1" min="1" max="1" width="8.86"/>
    <col customWidth="1" min="2" max="2" width="4.43"/>
    <col customWidth="1" min="3" max="4" width="14.43"/>
    <col customWidth="1" min="5" max="5" width="16.14"/>
    <col customWidth="1" min="6" max="6" width="29.0"/>
    <col customWidth="1" min="7" max="7" width="12.71"/>
    <col customWidth="1" min="8" max="8" width="27.71"/>
    <col customWidth="1" min="9" max="9" width="43.71"/>
    <col customWidth="1" min="10" max="10" width="17.43"/>
    <col customWidth="1" min="11" max="11" width="20.14"/>
    <col customWidth="1" min="12" max="12" width="31.14"/>
    <col customWidth="1" min="13" max="13" width="21.43"/>
  </cols>
  <sheetData>
    <row r="1">
      <c r="A1" s="60" t="s">
        <v>31</v>
      </c>
      <c r="B1" s="80" t="s">
        <v>32</v>
      </c>
      <c r="C1" s="80" t="s">
        <v>33</v>
      </c>
      <c r="D1" s="80" t="s">
        <v>34</v>
      </c>
      <c r="E1" s="80" t="s">
        <v>35</v>
      </c>
      <c r="F1" s="80" t="s">
        <v>36</v>
      </c>
      <c r="G1" s="80" t="s">
        <v>37</v>
      </c>
      <c r="H1" s="80" t="s">
        <v>38</v>
      </c>
      <c r="I1" s="80" t="s">
        <v>39</v>
      </c>
      <c r="J1" s="81" t="s">
        <v>40</v>
      </c>
      <c r="K1" s="82" t="s">
        <v>41</v>
      </c>
      <c r="L1" s="63" t="s">
        <v>42</v>
      </c>
      <c r="M1" s="64" t="s">
        <v>43</v>
      </c>
    </row>
    <row r="2">
      <c r="A2" s="108" t="s">
        <v>5</v>
      </c>
      <c r="B2" s="84">
        <v>1.0</v>
      </c>
      <c r="C2" s="85">
        <v>44018.0</v>
      </c>
      <c r="D2" s="84" t="s">
        <v>708</v>
      </c>
      <c r="E2" s="84">
        <v>5.03840823E8</v>
      </c>
      <c r="F2" s="84" t="s">
        <v>709</v>
      </c>
      <c r="G2" s="84" t="s">
        <v>710</v>
      </c>
      <c r="H2" s="84" t="s">
        <v>78</v>
      </c>
      <c r="I2" s="69" t="s">
        <v>711</v>
      </c>
      <c r="J2" s="87">
        <v>43931.0</v>
      </c>
      <c r="K2" s="71" t="s">
        <v>67</v>
      </c>
      <c r="L2" s="86" t="s">
        <v>712</v>
      </c>
      <c r="M2" s="88">
        <v>125000.0</v>
      </c>
      <c r="N2" s="74"/>
      <c r="O2" s="74"/>
      <c r="P2" s="74"/>
    </row>
    <row r="3">
      <c r="A3" s="108" t="s">
        <v>5</v>
      </c>
      <c r="B3" s="84">
        <v>2.0</v>
      </c>
      <c r="C3" s="85">
        <v>44018.0</v>
      </c>
      <c r="D3" s="84" t="s">
        <v>713</v>
      </c>
      <c r="E3" s="84">
        <v>6.02240085E8</v>
      </c>
      <c r="F3" s="84" t="s">
        <v>714</v>
      </c>
      <c r="G3" s="84">
        <v>6.232966E7</v>
      </c>
      <c r="H3" s="84" t="s">
        <v>78</v>
      </c>
      <c r="I3" s="69" t="s">
        <v>715</v>
      </c>
      <c r="J3" s="87">
        <v>43937.0</v>
      </c>
      <c r="K3" s="71" t="s">
        <v>67</v>
      </c>
      <c r="L3" s="86" t="s">
        <v>716</v>
      </c>
      <c r="M3" s="88">
        <v>125000.0</v>
      </c>
      <c r="N3" s="74"/>
      <c r="O3" s="74"/>
      <c r="P3" s="74"/>
    </row>
    <row r="4">
      <c r="A4" s="108" t="s">
        <v>5</v>
      </c>
      <c r="B4" s="84">
        <v>3.0</v>
      </c>
      <c r="C4" s="85">
        <v>44019.0</v>
      </c>
      <c r="D4" s="84" t="s">
        <v>717</v>
      </c>
      <c r="E4" s="84">
        <v>1.1508003E8</v>
      </c>
      <c r="F4" s="84" t="s">
        <v>718</v>
      </c>
      <c r="G4" s="84">
        <v>8.4141124E7</v>
      </c>
      <c r="H4" s="84" t="s">
        <v>719</v>
      </c>
      <c r="I4" s="69" t="s">
        <v>720</v>
      </c>
      <c r="J4" s="87">
        <v>43937.0</v>
      </c>
      <c r="K4" s="71" t="s">
        <v>67</v>
      </c>
      <c r="L4" s="86" t="s">
        <v>716</v>
      </c>
      <c r="M4" s="88">
        <v>125000.0</v>
      </c>
      <c r="N4" s="74"/>
      <c r="O4" s="74"/>
      <c r="P4" s="74"/>
    </row>
    <row r="5">
      <c r="A5" s="108" t="s">
        <v>5</v>
      </c>
      <c r="B5" s="84">
        <v>4.0</v>
      </c>
      <c r="C5" s="85">
        <v>44019.0</v>
      </c>
      <c r="D5" s="84" t="s">
        <v>721</v>
      </c>
      <c r="E5" s="84">
        <v>2.04870858E8</v>
      </c>
      <c r="F5" s="84" t="s">
        <v>722</v>
      </c>
      <c r="G5" s="84" t="s">
        <v>723</v>
      </c>
      <c r="H5" s="84" t="s">
        <v>724</v>
      </c>
      <c r="I5" s="69" t="s">
        <v>725</v>
      </c>
      <c r="J5" s="87">
        <v>43932.0</v>
      </c>
      <c r="K5" s="71" t="s">
        <v>67</v>
      </c>
      <c r="L5" s="86" t="s">
        <v>716</v>
      </c>
      <c r="M5" s="88">
        <v>125000.0</v>
      </c>
      <c r="N5" s="74"/>
      <c r="O5" s="74"/>
      <c r="P5" s="74"/>
    </row>
    <row r="6">
      <c r="A6" s="108" t="s">
        <v>5</v>
      </c>
      <c r="B6" s="84">
        <v>5.0</v>
      </c>
      <c r="C6" s="85">
        <v>44019.0</v>
      </c>
      <c r="D6" s="84" t="s">
        <v>726</v>
      </c>
      <c r="E6" s="84">
        <v>6.04330144E8</v>
      </c>
      <c r="F6" s="84" t="s">
        <v>727</v>
      </c>
      <c r="G6" s="84">
        <v>8.4489941E7</v>
      </c>
      <c r="H6" s="84" t="s">
        <v>728</v>
      </c>
      <c r="I6" s="69" t="s">
        <v>715</v>
      </c>
      <c r="J6" s="87">
        <v>43939.0</v>
      </c>
      <c r="K6" s="71" t="s">
        <v>67</v>
      </c>
      <c r="L6" s="86" t="s">
        <v>716</v>
      </c>
      <c r="M6" s="88">
        <v>125000.0</v>
      </c>
      <c r="N6" s="74"/>
      <c r="O6" s="74"/>
      <c r="P6" s="74"/>
    </row>
    <row r="7">
      <c r="A7" s="108" t="s">
        <v>5</v>
      </c>
      <c r="B7" s="84">
        <v>6.0</v>
      </c>
      <c r="C7" s="85">
        <v>44019.0</v>
      </c>
      <c r="D7" s="84" t="s">
        <v>729</v>
      </c>
      <c r="E7" s="84">
        <v>1.12820321E8</v>
      </c>
      <c r="F7" s="84" t="s">
        <v>730</v>
      </c>
      <c r="G7" s="84">
        <v>6.1126352E7</v>
      </c>
      <c r="H7" s="84" t="s">
        <v>731</v>
      </c>
      <c r="I7" s="69" t="s">
        <v>732</v>
      </c>
      <c r="J7" s="87">
        <v>43945.0</v>
      </c>
      <c r="K7" s="71" t="s">
        <v>67</v>
      </c>
      <c r="L7" s="86" t="s">
        <v>733</v>
      </c>
      <c r="M7" s="88">
        <v>125000.0</v>
      </c>
      <c r="N7" s="74"/>
      <c r="O7" s="74"/>
      <c r="P7" s="74"/>
    </row>
    <row r="8">
      <c r="A8" s="108" t="s">
        <v>5</v>
      </c>
      <c r="B8" s="84">
        <v>7.0</v>
      </c>
      <c r="C8" s="85">
        <v>44019.0</v>
      </c>
      <c r="D8" s="84" t="s">
        <v>734</v>
      </c>
      <c r="E8" s="84">
        <v>1.1076097E8</v>
      </c>
      <c r="F8" s="84" t="s">
        <v>735</v>
      </c>
      <c r="G8" s="84" t="s">
        <v>736</v>
      </c>
      <c r="H8" s="84" t="s">
        <v>737</v>
      </c>
      <c r="I8" s="69" t="s">
        <v>738</v>
      </c>
      <c r="J8" s="87">
        <v>43932.0</v>
      </c>
      <c r="K8" s="71" t="s">
        <v>67</v>
      </c>
      <c r="L8" s="86" t="s">
        <v>716</v>
      </c>
      <c r="M8" s="88">
        <v>125000.0</v>
      </c>
      <c r="N8" s="74"/>
      <c r="O8" s="74"/>
      <c r="P8" s="74"/>
    </row>
    <row r="9">
      <c r="A9" s="108" t="s">
        <v>5</v>
      </c>
      <c r="B9" s="84">
        <v>8.0</v>
      </c>
      <c r="C9" s="85">
        <v>44020.0</v>
      </c>
      <c r="D9" s="84" t="s">
        <v>739</v>
      </c>
      <c r="E9" s="84">
        <v>3.0361025E8</v>
      </c>
      <c r="F9" s="84" t="s">
        <v>740</v>
      </c>
      <c r="G9" s="84">
        <v>8.4727425E7</v>
      </c>
      <c r="H9" s="84" t="s">
        <v>78</v>
      </c>
      <c r="I9" s="69" t="s">
        <v>741</v>
      </c>
      <c r="J9" s="87">
        <v>43933.0</v>
      </c>
      <c r="K9" s="71" t="s">
        <v>67</v>
      </c>
      <c r="L9" s="86" t="s">
        <v>716</v>
      </c>
      <c r="M9" s="88">
        <v>125000.0</v>
      </c>
      <c r="N9" s="74"/>
      <c r="O9" s="74"/>
      <c r="P9" s="74"/>
    </row>
    <row r="10">
      <c r="A10" s="108" t="s">
        <v>5</v>
      </c>
      <c r="B10" s="84">
        <v>9.0</v>
      </c>
      <c r="C10" s="85">
        <v>44025.0</v>
      </c>
      <c r="D10" s="84" t="s">
        <v>742</v>
      </c>
      <c r="E10" s="84">
        <v>5.03960739E8</v>
      </c>
      <c r="F10" s="84" t="s">
        <v>743</v>
      </c>
      <c r="G10" s="84">
        <v>5.700337E7</v>
      </c>
      <c r="H10" s="84" t="s">
        <v>744</v>
      </c>
      <c r="I10" s="69" t="s">
        <v>745</v>
      </c>
      <c r="J10" s="97">
        <v>43943.0</v>
      </c>
      <c r="K10" s="71" t="s">
        <v>67</v>
      </c>
      <c r="L10" s="86" t="s">
        <v>746</v>
      </c>
      <c r="M10" s="88">
        <v>125000.0</v>
      </c>
      <c r="N10" s="74"/>
      <c r="O10" s="74"/>
      <c r="P10" s="74"/>
    </row>
    <row r="11" ht="29.25" customHeight="1">
      <c r="A11" s="108" t="s">
        <v>5</v>
      </c>
      <c r="B11" s="84">
        <v>10.0</v>
      </c>
      <c r="C11" s="85">
        <v>44025.0</v>
      </c>
      <c r="D11" s="84" t="s">
        <v>747</v>
      </c>
      <c r="E11" s="109">
        <v>1.15760061E8</v>
      </c>
      <c r="F11" s="110" t="s">
        <v>748</v>
      </c>
      <c r="G11" s="110" t="s">
        <v>749</v>
      </c>
      <c r="H11" s="110" t="s">
        <v>750</v>
      </c>
      <c r="I11" s="111" t="s">
        <v>751</v>
      </c>
      <c r="J11" s="112">
        <v>43931.0</v>
      </c>
      <c r="K11" s="113" t="s">
        <v>55</v>
      </c>
      <c r="L11" s="114" t="s">
        <v>10</v>
      </c>
      <c r="M11" s="114" t="s">
        <v>10</v>
      </c>
      <c r="N11" s="74"/>
      <c r="O11" s="74"/>
      <c r="P11" s="74"/>
    </row>
    <row r="12">
      <c r="A12" s="108" t="s">
        <v>5</v>
      </c>
      <c r="B12" s="84">
        <v>11.0</v>
      </c>
      <c r="C12" s="85">
        <v>44025.0</v>
      </c>
      <c r="D12" s="84" t="s">
        <v>752</v>
      </c>
      <c r="E12" s="98">
        <v>1.14880166E8</v>
      </c>
      <c r="F12" s="84" t="s">
        <v>753</v>
      </c>
      <c r="G12" s="84">
        <v>6.4656896E7</v>
      </c>
      <c r="H12" s="84" t="s">
        <v>754</v>
      </c>
      <c r="I12" s="69" t="s">
        <v>755</v>
      </c>
      <c r="J12" s="87">
        <v>43931.0</v>
      </c>
      <c r="K12" s="71" t="s">
        <v>67</v>
      </c>
      <c r="L12" s="86" t="s">
        <v>746</v>
      </c>
      <c r="M12" s="88">
        <v>125000.0</v>
      </c>
      <c r="N12" s="74"/>
      <c r="O12" s="74"/>
      <c r="P12" s="74"/>
    </row>
    <row r="13">
      <c r="A13" s="108" t="s">
        <v>5</v>
      </c>
      <c r="B13" s="84">
        <v>12.0</v>
      </c>
      <c r="C13" s="85">
        <v>44026.0</v>
      </c>
      <c r="D13" s="84" t="s">
        <v>756</v>
      </c>
      <c r="E13" s="84">
        <v>5.03530844E8</v>
      </c>
      <c r="F13" s="84" t="s">
        <v>757</v>
      </c>
      <c r="G13" s="84">
        <v>8.6981921E7</v>
      </c>
      <c r="H13" s="84" t="s">
        <v>758</v>
      </c>
      <c r="I13" s="69" t="s">
        <v>759</v>
      </c>
      <c r="J13" s="87">
        <v>43942.0</v>
      </c>
      <c r="K13" s="71" t="s">
        <v>67</v>
      </c>
      <c r="L13" s="86" t="s">
        <v>733</v>
      </c>
      <c r="M13" s="88">
        <v>125000.0</v>
      </c>
      <c r="N13" s="74"/>
      <c r="O13" s="74"/>
      <c r="P13" s="74"/>
    </row>
    <row r="14">
      <c r="A14" s="108" t="s">
        <v>5</v>
      </c>
      <c r="B14" s="84">
        <v>13.0</v>
      </c>
      <c r="C14" s="85">
        <v>44026.0</v>
      </c>
      <c r="D14" s="84" t="s">
        <v>760</v>
      </c>
      <c r="E14" s="109">
        <v>7.01850455E8</v>
      </c>
      <c r="F14" s="110" t="s">
        <v>761</v>
      </c>
      <c r="G14" s="110">
        <v>6.284834E7</v>
      </c>
      <c r="H14" s="110" t="s">
        <v>762</v>
      </c>
      <c r="I14" s="111" t="s">
        <v>759</v>
      </c>
      <c r="J14" s="112">
        <v>43931.0</v>
      </c>
      <c r="K14" s="113" t="s">
        <v>55</v>
      </c>
      <c r="L14" s="114" t="s">
        <v>10</v>
      </c>
      <c r="M14" s="114" t="s">
        <v>10</v>
      </c>
      <c r="N14" s="74"/>
      <c r="O14" s="74"/>
      <c r="P14" s="74"/>
    </row>
    <row r="15">
      <c r="A15" s="108" t="s">
        <v>5</v>
      </c>
      <c r="B15" s="84">
        <v>14.0</v>
      </c>
      <c r="C15" s="85">
        <v>44026.0</v>
      </c>
      <c r="D15" s="84" t="s">
        <v>763</v>
      </c>
      <c r="E15" s="109">
        <v>4.01720372E8</v>
      </c>
      <c r="F15" s="110" t="s">
        <v>764</v>
      </c>
      <c r="G15" s="110">
        <v>6.1769995E7</v>
      </c>
      <c r="H15" s="110" t="s">
        <v>78</v>
      </c>
      <c r="I15" s="111" t="s">
        <v>765</v>
      </c>
      <c r="J15" s="112">
        <v>43931.0</v>
      </c>
      <c r="K15" s="113" t="s">
        <v>55</v>
      </c>
      <c r="L15" s="114" t="s">
        <v>10</v>
      </c>
      <c r="M15" s="114" t="s">
        <v>10</v>
      </c>
      <c r="N15" s="74"/>
      <c r="O15" s="74"/>
      <c r="P15" s="74"/>
    </row>
    <row r="16">
      <c r="A16" s="108" t="s">
        <v>5</v>
      </c>
      <c r="B16" s="84">
        <v>15.0</v>
      </c>
      <c r="C16" s="85">
        <v>44026.0</v>
      </c>
      <c r="D16" s="84" t="s">
        <v>766</v>
      </c>
      <c r="E16" s="84">
        <v>1.09900679E8</v>
      </c>
      <c r="F16" s="84" t="s">
        <v>767</v>
      </c>
      <c r="G16" s="84" t="s">
        <v>768</v>
      </c>
      <c r="H16" s="84" t="s">
        <v>78</v>
      </c>
      <c r="I16" s="69" t="s">
        <v>769</v>
      </c>
      <c r="J16" s="87">
        <v>43941.0</v>
      </c>
      <c r="K16" s="71" t="s">
        <v>67</v>
      </c>
      <c r="L16" s="86" t="s">
        <v>733</v>
      </c>
      <c r="M16" s="88">
        <v>125000.0</v>
      </c>
      <c r="N16" s="74"/>
      <c r="O16" s="74"/>
      <c r="P16" s="74"/>
    </row>
    <row r="17" ht="54.0" customHeight="1">
      <c r="A17" s="108" t="s">
        <v>5</v>
      </c>
      <c r="B17" s="84">
        <v>16.0</v>
      </c>
      <c r="C17" s="85">
        <v>44026.0</v>
      </c>
      <c r="D17" s="84" t="s">
        <v>770</v>
      </c>
      <c r="E17" s="98">
        <v>2.06470823E8</v>
      </c>
      <c r="F17" s="84" t="s">
        <v>771</v>
      </c>
      <c r="G17" s="84">
        <v>8.987072E7</v>
      </c>
      <c r="H17" s="84" t="s">
        <v>772</v>
      </c>
      <c r="I17" s="69" t="s">
        <v>773</v>
      </c>
      <c r="J17" s="87">
        <v>43931.0</v>
      </c>
      <c r="K17" s="71" t="s">
        <v>120</v>
      </c>
      <c r="L17" s="86" t="s">
        <v>774</v>
      </c>
      <c r="M17" s="88">
        <v>125000.0</v>
      </c>
      <c r="N17" s="74"/>
      <c r="O17" s="74"/>
      <c r="P17" s="86"/>
    </row>
    <row r="18">
      <c r="A18" s="108" t="s">
        <v>5</v>
      </c>
      <c r="B18" s="84">
        <v>17.0</v>
      </c>
      <c r="C18" s="85">
        <v>44026.0</v>
      </c>
      <c r="D18" s="84" t="s">
        <v>775</v>
      </c>
      <c r="E18" s="84">
        <v>1.06470631E8</v>
      </c>
      <c r="F18" s="84" t="s">
        <v>776</v>
      </c>
      <c r="G18" s="84">
        <v>8.8935796E7</v>
      </c>
      <c r="H18" s="84" t="s">
        <v>777</v>
      </c>
      <c r="I18" s="69" t="s">
        <v>778</v>
      </c>
      <c r="J18" s="87">
        <v>43943.0</v>
      </c>
      <c r="K18" s="71" t="s">
        <v>67</v>
      </c>
      <c r="L18" s="86" t="s">
        <v>779</v>
      </c>
      <c r="M18" s="88">
        <v>125000.0</v>
      </c>
      <c r="N18" s="74"/>
      <c r="O18" s="74"/>
      <c r="P18" s="74"/>
    </row>
    <row r="19">
      <c r="A19" s="108" t="s">
        <v>5</v>
      </c>
      <c r="B19" s="84">
        <v>18.0</v>
      </c>
      <c r="C19" s="85">
        <v>44026.0</v>
      </c>
      <c r="D19" s="84" t="s">
        <v>780</v>
      </c>
      <c r="E19" s="84">
        <v>7.01310725E8</v>
      </c>
      <c r="F19" s="84" t="s">
        <v>781</v>
      </c>
      <c r="G19" s="84">
        <v>6.2252224E7</v>
      </c>
      <c r="H19" s="84" t="s">
        <v>78</v>
      </c>
      <c r="I19" s="69" t="s">
        <v>782</v>
      </c>
      <c r="J19" s="87">
        <v>43943.0</v>
      </c>
      <c r="K19" s="71" t="s">
        <v>67</v>
      </c>
      <c r="L19" s="86" t="s">
        <v>779</v>
      </c>
      <c r="M19" s="88">
        <v>125000.0</v>
      </c>
      <c r="N19" s="74"/>
      <c r="O19" s="74"/>
      <c r="P19" s="74"/>
    </row>
    <row r="20">
      <c r="A20" s="108" t="s">
        <v>5</v>
      </c>
      <c r="B20" s="84">
        <v>19.0</v>
      </c>
      <c r="C20" s="85">
        <v>44027.0</v>
      </c>
      <c r="D20" s="84" t="s">
        <v>783</v>
      </c>
      <c r="E20" s="98">
        <v>7.00620215E8</v>
      </c>
      <c r="F20" s="84" t="s">
        <v>784</v>
      </c>
      <c r="G20" s="84">
        <v>8.3655775E7</v>
      </c>
      <c r="H20" s="84" t="s">
        <v>785</v>
      </c>
      <c r="I20" s="69" t="s">
        <v>786</v>
      </c>
      <c r="J20" s="87">
        <v>43943.0</v>
      </c>
      <c r="K20" s="71" t="s">
        <v>67</v>
      </c>
      <c r="L20" s="86" t="s">
        <v>746</v>
      </c>
      <c r="M20" s="88">
        <v>125000.0</v>
      </c>
      <c r="N20" s="74"/>
      <c r="O20" s="74"/>
      <c r="P20" s="74"/>
    </row>
    <row r="21">
      <c r="A21" s="108" t="s">
        <v>5</v>
      </c>
      <c r="B21" s="84">
        <v>20.0</v>
      </c>
      <c r="C21" s="85">
        <v>44027.0</v>
      </c>
      <c r="D21" s="84" t="s">
        <v>787</v>
      </c>
      <c r="E21" s="84">
        <v>3.0358066E8</v>
      </c>
      <c r="F21" s="84" t="s">
        <v>788</v>
      </c>
      <c r="G21" s="84">
        <v>6.3102947E7</v>
      </c>
      <c r="H21" s="84" t="s">
        <v>78</v>
      </c>
      <c r="I21" s="69" t="s">
        <v>789</v>
      </c>
      <c r="J21" s="87">
        <v>43942.0</v>
      </c>
      <c r="K21" s="71" t="s">
        <v>67</v>
      </c>
      <c r="L21" s="86" t="s">
        <v>779</v>
      </c>
      <c r="M21" s="88">
        <v>125000.0</v>
      </c>
      <c r="N21" s="74"/>
      <c r="O21" s="74"/>
      <c r="P21" s="74"/>
    </row>
    <row r="22">
      <c r="A22" s="108" t="s">
        <v>5</v>
      </c>
      <c r="B22" s="84">
        <v>21.0</v>
      </c>
      <c r="C22" s="85">
        <v>44027.0</v>
      </c>
      <c r="D22" s="84" t="s">
        <v>790</v>
      </c>
      <c r="E22" s="109">
        <v>1.0850019E8</v>
      </c>
      <c r="F22" s="110" t="s">
        <v>791</v>
      </c>
      <c r="G22" s="110">
        <v>6.0878037E7</v>
      </c>
      <c r="H22" s="110" t="s">
        <v>792</v>
      </c>
      <c r="I22" s="111" t="s">
        <v>793</v>
      </c>
      <c r="J22" s="112">
        <v>43931.0</v>
      </c>
      <c r="K22" s="113" t="s">
        <v>55</v>
      </c>
      <c r="L22" s="114" t="s">
        <v>10</v>
      </c>
      <c r="M22" s="114" t="s">
        <v>10</v>
      </c>
      <c r="N22" s="74"/>
      <c r="O22" s="74"/>
      <c r="P22" s="74"/>
    </row>
    <row r="23" ht="12.75" customHeight="1"/>
    <row r="24" ht="12.75" customHeight="1"/>
    <row r="25" ht="12.75" customHeight="1"/>
    <row r="26" ht="12.75" customHeight="1"/>
    <row r="27" ht="12.75" customHeight="1"/>
    <row r="28" ht="12.75" customHeight="1"/>
    <row r="29" ht="12.75" customHeight="1"/>
    <row r="30" ht="12.75" customHeight="1"/>
    <row r="31" ht="12.75" customHeight="1"/>
    <row r="32" ht="12.75" customHeight="1"/>
    <row r="33" ht="12.75" customHeight="1"/>
    <row r="34" ht="12.75" customHeight="1"/>
    <row r="35" ht="12.75" customHeight="1"/>
    <row r="36" ht="12.75" customHeight="1"/>
    <row r="37" ht="12.75" customHeight="1"/>
    <row r="38" ht="12.75" customHeight="1"/>
    <row r="39" ht="12.75" customHeight="1"/>
    <row r="40" ht="12.75" customHeight="1"/>
    <row r="41" ht="12.75" customHeight="1"/>
    <row r="42" ht="12.75" customHeight="1"/>
    <row r="43" ht="12.75" customHeight="1"/>
    <row r="44" ht="12.75" customHeight="1"/>
    <row r="45" ht="12.75" customHeight="1"/>
    <row r="46" ht="12.75" customHeight="1"/>
    <row r="47" ht="12.75" customHeight="1"/>
    <row r="48" ht="12.75" customHeight="1"/>
    <row r="49" ht="12.75" customHeight="1"/>
    <row r="50" ht="12.75" customHeight="1"/>
    <row r="51" ht="12.75" customHeight="1"/>
    <row r="52" ht="12.75" customHeight="1"/>
    <row r="53" ht="12.75" customHeight="1"/>
    <row r="54" ht="12.75" customHeight="1"/>
    <row r="55" ht="12.75" customHeight="1"/>
    <row r="56" ht="12.75" customHeight="1"/>
    <row r="57" ht="12.75" customHeight="1"/>
    <row r="58" ht="12.75" customHeight="1"/>
    <row r="59" ht="12.75" customHeight="1"/>
    <row r="60" ht="12.75" customHeight="1"/>
    <row r="61" ht="12.75" customHeight="1"/>
    <row r="62" ht="12.75" customHeight="1"/>
    <row r="63" ht="12.75" customHeight="1"/>
    <row r="64"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dataValidations>
    <dataValidation type="list" allowBlank="1" sqref="O17">
      <formula1>"Aprobado y otorgado 1er tracto de Bono Proteger,Aprobado y otorgado 2do tracto Bono Proteger,Aprobado y otorgado 3er tracto de Bono Proteger,En trámite validación y análisis posterior a la re-activación de su solicitud,En trámite validación y análisis pos"&amp;"terior al cambio de su cuenta cliente,Solicitud declarada sin lugar por incumplimiento del Art 7 del Decreto Bono  Proteger N° 42305 - MTSS - MDHIS,No tiene solicitud presentada,Solicitud retirada,En trámite validación y análisis"</formula1>
    </dataValidation>
    <dataValidation type="list" allowBlank="1" sqref="K2:K22">
      <formula1>"Aprobado y otorgado 1er tracto de Bono Proteger,Aprobado y otorgado 2do tracto Bono Proteger,Aprobado y otorgado 3er tracto de Bono Proteger,En trámite validación y análisis posterior a la re-activación de su solicitud,En trámite validación y análisis pos"&amp;"terior al cambio de su cuenta cliente,Solicitud declarada sin lugar por incumplimiento del Art 7 del Decreto Bono  Proteger N° 42305 - MTSS - MDHIS,No tiene solicitud presentada,,En trámite validación y análisis"</formula1>
    </dataValidation>
  </dataValidations>
  <printOptions/>
  <pageMargins bottom="0.75" footer="0.0" header="0.0" left="0.7" right="0.7" top="0.75"/>
  <pageSetup orientation="landscape"/>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B45F06"/>
    <outlinePr summaryBelow="0" summaryRight="0"/>
    <pageSetUpPr/>
  </sheetPr>
  <sheetViews>
    <sheetView workbookViewId="0">
      <pane xSplit="5.0" ySplit="1.0" topLeftCell="F2" activePane="bottomRight" state="frozen"/>
      <selection activeCell="F1" sqref="F1" pane="topRight"/>
      <selection activeCell="A2" sqref="A2" pane="bottomLeft"/>
      <selection activeCell="F2" sqref="F2" pane="bottomRight"/>
    </sheetView>
  </sheetViews>
  <sheetFormatPr customHeight="1" defaultColWidth="14.43" defaultRowHeight="15.0"/>
  <cols>
    <col customWidth="1" min="1" max="1" width="8.86"/>
    <col customWidth="1" min="2" max="2" width="3.57"/>
    <col customWidth="1" min="3" max="3" width="12.71"/>
    <col customWidth="1" min="4" max="4" width="13.14"/>
    <col customWidth="1" min="5" max="5" width="10.43"/>
    <col customWidth="1" min="6" max="6" width="24.0"/>
    <col customWidth="1" min="7" max="7" width="14.14"/>
    <col customWidth="1" min="8" max="8" width="23.14"/>
    <col customWidth="1" min="9" max="9" width="42.57"/>
    <col customWidth="1" min="10" max="10" width="25.14"/>
    <col customWidth="1" min="11" max="11" width="30.29"/>
    <col customWidth="1" min="12" max="12" width="50.86"/>
    <col customWidth="1" min="13" max="13" width="25.14"/>
    <col customWidth="1" min="15" max="15" width="37.0"/>
  </cols>
  <sheetData>
    <row r="1" ht="33.0" customHeight="1">
      <c r="A1" s="60" t="s">
        <v>31</v>
      </c>
      <c r="B1" s="60" t="s">
        <v>32</v>
      </c>
      <c r="C1" s="60" t="s">
        <v>33</v>
      </c>
      <c r="D1" s="60" t="s">
        <v>34</v>
      </c>
      <c r="E1" s="115" t="s">
        <v>35</v>
      </c>
      <c r="F1" s="60" t="s">
        <v>36</v>
      </c>
      <c r="G1" s="60" t="s">
        <v>37</v>
      </c>
      <c r="H1" s="60" t="s">
        <v>38</v>
      </c>
      <c r="I1" s="60" t="s">
        <v>39</v>
      </c>
      <c r="J1" s="116" t="s">
        <v>40</v>
      </c>
      <c r="K1" s="117" t="s">
        <v>41</v>
      </c>
      <c r="L1" s="63" t="s">
        <v>42</v>
      </c>
      <c r="M1" s="64" t="s">
        <v>43</v>
      </c>
    </row>
    <row r="2" ht="49.5" customHeight="1">
      <c r="A2" s="118" t="s">
        <v>27</v>
      </c>
      <c r="B2" s="119">
        <v>1.0</v>
      </c>
      <c r="C2" s="67">
        <v>43990.0</v>
      </c>
      <c r="D2" s="66" t="s">
        <v>794</v>
      </c>
      <c r="E2" s="66">
        <v>1.13090425E8</v>
      </c>
      <c r="F2" s="66" t="s">
        <v>795</v>
      </c>
      <c r="G2" s="66" t="s">
        <v>78</v>
      </c>
      <c r="H2" s="120" t="s">
        <v>796</v>
      </c>
      <c r="I2" s="69" t="s">
        <v>797</v>
      </c>
      <c r="J2" s="121">
        <v>43941.0</v>
      </c>
      <c r="K2" s="71" t="s">
        <v>55</v>
      </c>
      <c r="L2" s="86" t="s">
        <v>113</v>
      </c>
      <c r="M2" s="122" t="s">
        <v>10</v>
      </c>
      <c r="O2" s="86" t="s">
        <v>113</v>
      </c>
    </row>
    <row r="3" ht="33.0" customHeight="1">
      <c r="A3" s="118" t="s">
        <v>27</v>
      </c>
      <c r="B3" s="119">
        <v>2.0</v>
      </c>
      <c r="C3" s="123">
        <v>44013.0</v>
      </c>
      <c r="D3" s="119" t="s">
        <v>798</v>
      </c>
      <c r="E3" s="119">
        <v>2.07570564E8</v>
      </c>
      <c r="F3" s="119" t="s">
        <v>799</v>
      </c>
      <c r="G3" s="119">
        <v>7.2887255E7</v>
      </c>
      <c r="H3" s="119" t="s">
        <v>78</v>
      </c>
      <c r="I3" s="100" t="s">
        <v>800</v>
      </c>
      <c r="J3" s="121">
        <v>43931.0</v>
      </c>
      <c r="K3" s="71" t="s">
        <v>55</v>
      </c>
      <c r="L3" s="86" t="s">
        <v>113</v>
      </c>
      <c r="M3" s="122" t="s">
        <v>10</v>
      </c>
    </row>
    <row r="4" ht="33.0" customHeight="1">
      <c r="A4" s="118" t="s">
        <v>27</v>
      </c>
      <c r="B4" s="119">
        <v>3.0</v>
      </c>
      <c r="C4" s="123">
        <v>44014.0</v>
      </c>
      <c r="D4" s="119" t="s">
        <v>801</v>
      </c>
      <c r="E4" s="119">
        <v>1.55833010629E11</v>
      </c>
      <c r="F4" s="119" t="s">
        <v>802</v>
      </c>
      <c r="G4" s="119">
        <v>6.2323704E7</v>
      </c>
      <c r="H4" s="119" t="s">
        <v>803</v>
      </c>
      <c r="I4" s="100" t="s">
        <v>804</v>
      </c>
      <c r="J4" s="121">
        <v>43932.0</v>
      </c>
      <c r="K4" s="71" t="s">
        <v>55</v>
      </c>
      <c r="L4" s="86" t="s">
        <v>113</v>
      </c>
      <c r="M4" s="122" t="s">
        <v>10</v>
      </c>
    </row>
    <row r="5" ht="33.0" customHeight="1">
      <c r="A5" s="118" t="s">
        <v>27</v>
      </c>
      <c r="B5" s="119">
        <v>4.0</v>
      </c>
      <c r="C5" s="123">
        <v>44015.0</v>
      </c>
      <c r="D5" s="119" t="s">
        <v>805</v>
      </c>
      <c r="E5" s="119">
        <v>6.04330313E8</v>
      </c>
      <c r="F5" s="119" t="s">
        <v>806</v>
      </c>
      <c r="G5" s="119" t="s">
        <v>807</v>
      </c>
      <c r="H5" s="119" t="s">
        <v>78</v>
      </c>
      <c r="I5" s="100" t="s">
        <v>808</v>
      </c>
      <c r="J5" s="121">
        <v>43934.0</v>
      </c>
      <c r="K5" s="71" t="s">
        <v>80</v>
      </c>
      <c r="L5" s="86" t="s">
        <v>809</v>
      </c>
      <c r="M5" s="122" t="s">
        <v>10</v>
      </c>
    </row>
    <row r="6" ht="33.0" customHeight="1">
      <c r="A6" s="118" t="s">
        <v>27</v>
      </c>
      <c r="B6" s="119">
        <v>5.0</v>
      </c>
      <c r="C6" s="123">
        <v>44015.0</v>
      </c>
      <c r="D6" s="119" t="s">
        <v>810</v>
      </c>
      <c r="E6" s="119">
        <v>1.55819324904E11</v>
      </c>
      <c r="F6" s="119" t="s">
        <v>811</v>
      </c>
      <c r="G6" s="119" t="s">
        <v>812</v>
      </c>
      <c r="H6" s="119" t="s">
        <v>78</v>
      </c>
      <c r="I6" s="100" t="s">
        <v>813</v>
      </c>
      <c r="J6" s="121">
        <v>43931.0</v>
      </c>
      <c r="K6" s="71" t="s">
        <v>55</v>
      </c>
      <c r="L6" s="86" t="s">
        <v>113</v>
      </c>
      <c r="M6" s="122" t="s">
        <v>10</v>
      </c>
    </row>
    <row r="7" ht="33.0" customHeight="1">
      <c r="A7" s="118" t="s">
        <v>27</v>
      </c>
      <c r="B7" s="119">
        <v>6.0</v>
      </c>
      <c r="C7" s="123">
        <v>44018.0</v>
      </c>
      <c r="D7" s="119" t="s">
        <v>814</v>
      </c>
      <c r="E7" s="119">
        <v>3.03120156E8</v>
      </c>
      <c r="F7" s="119" t="s">
        <v>815</v>
      </c>
      <c r="G7" s="119" t="s">
        <v>816</v>
      </c>
      <c r="H7" s="119" t="s">
        <v>817</v>
      </c>
      <c r="I7" s="100" t="s">
        <v>818</v>
      </c>
      <c r="J7" s="121">
        <v>43933.0</v>
      </c>
      <c r="K7" s="71" t="s">
        <v>55</v>
      </c>
      <c r="L7" s="86" t="s">
        <v>113</v>
      </c>
      <c r="M7" s="122" t="s">
        <v>10</v>
      </c>
    </row>
    <row r="8" ht="33.0" customHeight="1">
      <c r="A8" s="118" t="s">
        <v>27</v>
      </c>
      <c r="B8" s="119">
        <v>7.0</v>
      </c>
      <c r="C8" s="123">
        <v>44018.0</v>
      </c>
      <c r="D8" s="119" t="s">
        <v>819</v>
      </c>
      <c r="E8" s="119">
        <v>5.0406078E8</v>
      </c>
      <c r="F8" s="119" t="s">
        <v>820</v>
      </c>
      <c r="G8" s="119">
        <v>6.0571192E7</v>
      </c>
      <c r="H8" s="119" t="s">
        <v>821</v>
      </c>
      <c r="I8" s="100" t="s">
        <v>822</v>
      </c>
      <c r="J8" s="68" t="s">
        <v>10</v>
      </c>
      <c r="K8" s="71" t="s">
        <v>620</v>
      </c>
      <c r="L8" s="98"/>
      <c r="M8" s="122" t="s">
        <v>10</v>
      </c>
    </row>
    <row r="9" ht="33.0" customHeight="1">
      <c r="A9" s="118" t="s">
        <v>27</v>
      </c>
      <c r="B9" s="119">
        <v>8.0</v>
      </c>
      <c r="C9" s="123">
        <v>44018.0</v>
      </c>
      <c r="D9" s="119" t="s">
        <v>823</v>
      </c>
      <c r="E9" s="119">
        <v>1.10980975E8</v>
      </c>
      <c r="F9" s="119" t="s">
        <v>824</v>
      </c>
      <c r="G9" s="119">
        <v>8.8282535E7</v>
      </c>
      <c r="H9" s="119" t="s">
        <v>78</v>
      </c>
      <c r="I9" s="100" t="s">
        <v>825</v>
      </c>
      <c r="J9" s="121">
        <v>43967.0</v>
      </c>
      <c r="K9" s="71" t="s">
        <v>55</v>
      </c>
      <c r="L9" s="86" t="s">
        <v>113</v>
      </c>
      <c r="M9" s="122" t="s">
        <v>10</v>
      </c>
    </row>
    <row r="10" ht="33.0" customHeight="1">
      <c r="A10" s="118" t="s">
        <v>27</v>
      </c>
      <c r="B10" s="119">
        <v>9.0</v>
      </c>
      <c r="C10" s="123">
        <v>44018.0</v>
      </c>
      <c r="D10" s="119" t="s">
        <v>826</v>
      </c>
      <c r="E10" s="119">
        <v>6.03490338E8</v>
      </c>
      <c r="F10" s="119" t="s">
        <v>827</v>
      </c>
      <c r="G10" s="119">
        <v>8.6161954E7</v>
      </c>
      <c r="H10" s="119" t="s">
        <v>78</v>
      </c>
      <c r="I10" s="100" t="s">
        <v>828</v>
      </c>
      <c r="J10" s="121">
        <v>43954.0</v>
      </c>
      <c r="K10" s="71" t="s">
        <v>55</v>
      </c>
      <c r="L10" s="86" t="s">
        <v>113</v>
      </c>
      <c r="M10" s="122" t="s">
        <v>10</v>
      </c>
    </row>
    <row r="11" ht="33.0" customHeight="1">
      <c r="A11" s="118" t="s">
        <v>27</v>
      </c>
      <c r="B11" s="119">
        <v>10.0</v>
      </c>
      <c r="C11" s="123">
        <v>44018.0</v>
      </c>
      <c r="D11" s="119" t="s">
        <v>829</v>
      </c>
      <c r="E11" s="119">
        <v>1.09250671E8</v>
      </c>
      <c r="F11" s="119" t="s">
        <v>830</v>
      </c>
      <c r="G11" s="119">
        <v>6.289923E7</v>
      </c>
      <c r="H11" s="119" t="s">
        <v>78</v>
      </c>
      <c r="I11" s="100" t="s">
        <v>831</v>
      </c>
      <c r="J11" s="121">
        <v>43933.0</v>
      </c>
      <c r="K11" s="71" t="s">
        <v>55</v>
      </c>
      <c r="L11" s="86" t="s">
        <v>113</v>
      </c>
      <c r="M11" s="122" t="s">
        <v>10</v>
      </c>
    </row>
    <row r="12">
      <c r="A12" s="118" t="s">
        <v>27</v>
      </c>
      <c r="B12" s="119">
        <v>11.0</v>
      </c>
      <c r="C12" s="123">
        <v>44018.0</v>
      </c>
      <c r="D12" s="119" t="s">
        <v>832</v>
      </c>
      <c r="E12" s="119"/>
      <c r="F12" s="119" t="s">
        <v>833</v>
      </c>
      <c r="G12" s="119">
        <v>6.3613675E7</v>
      </c>
      <c r="H12" s="119" t="s">
        <v>834</v>
      </c>
      <c r="I12" s="100" t="s">
        <v>835</v>
      </c>
      <c r="J12" s="121">
        <v>43932.0</v>
      </c>
      <c r="K12" s="71" t="s">
        <v>120</v>
      </c>
      <c r="L12" s="86" t="s">
        <v>836</v>
      </c>
      <c r="M12" s="122" t="s">
        <v>10</v>
      </c>
    </row>
    <row r="13" ht="33.0" customHeight="1">
      <c r="A13" s="118" t="s">
        <v>27</v>
      </c>
      <c r="B13" s="119">
        <v>12.0</v>
      </c>
      <c r="C13" s="123">
        <v>44018.0</v>
      </c>
      <c r="D13" s="119" t="s">
        <v>837</v>
      </c>
      <c r="E13" s="119">
        <v>4.0158051E8</v>
      </c>
      <c r="F13" s="119" t="s">
        <v>838</v>
      </c>
      <c r="G13" s="119">
        <v>8.3539205E7</v>
      </c>
      <c r="H13" s="119" t="s">
        <v>78</v>
      </c>
      <c r="I13" s="100" t="s">
        <v>839</v>
      </c>
      <c r="J13" s="121">
        <v>43951.0</v>
      </c>
      <c r="K13" s="71" t="s">
        <v>55</v>
      </c>
      <c r="L13" s="86" t="s">
        <v>113</v>
      </c>
      <c r="M13" s="122" t="s">
        <v>10</v>
      </c>
    </row>
    <row r="14" ht="33.0" customHeight="1">
      <c r="A14" s="118" t="s">
        <v>27</v>
      </c>
      <c r="B14" s="119">
        <v>13.0</v>
      </c>
      <c r="C14" s="123">
        <v>44018.0</v>
      </c>
      <c r="D14" s="119" t="s">
        <v>840</v>
      </c>
      <c r="E14" s="119">
        <v>6.02200248E8</v>
      </c>
      <c r="F14" s="119" t="s">
        <v>841</v>
      </c>
      <c r="G14" s="119" t="s">
        <v>842</v>
      </c>
      <c r="H14" s="119" t="s">
        <v>843</v>
      </c>
      <c r="I14" s="100" t="s">
        <v>844</v>
      </c>
      <c r="J14" s="121">
        <v>43959.0</v>
      </c>
      <c r="K14" s="71" t="s">
        <v>55</v>
      </c>
      <c r="L14" s="86" t="s">
        <v>113</v>
      </c>
      <c r="M14" s="122" t="s">
        <v>10</v>
      </c>
    </row>
    <row r="15" ht="33.0" customHeight="1">
      <c r="A15" s="118" t="s">
        <v>27</v>
      </c>
      <c r="B15" s="119">
        <v>14.0</v>
      </c>
      <c r="C15" s="123">
        <v>44018.0</v>
      </c>
      <c r="D15" s="119" t="s">
        <v>845</v>
      </c>
      <c r="E15" s="119">
        <v>5.02150671E8</v>
      </c>
      <c r="F15" s="119" t="s">
        <v>846</v>
      </c>
      <c r="G15" s="119" t="s">
        <v>847</v>
      </c>
      <c r="H15" s="119" t="s">
        <v>78</v>
      </c>
      <c r="I15" s="100" t="s">
        <v>848</v>
      </c>
      <c r="J15" s="121">
        <v>43957.0</v>
      </c>
      <c r="K15" s="71" t="s">
        <v>55</v>
      </c>
      <c r="L15" s="86" t="s">
        <v>113</v>
      </c>
      <c r="M15" s="122" t="s">
        <v>10</v>
      </c>
    </row>
    <row r="16" ht="33.0" customHeight="1">
      <c r="A16" s="118" t="s">
        <v>27</v>
      </c>
      <c r="B16" s="119">
        <v>15.0</v>
      </c>
      <c r="C16" s="123">
        <v>44018.0</v>
      </c>
      <c r="D16" s="119" t="s">
        <v>849</v>
      </c>
      <c r="E16" s="119">
        <v>6.03570091E8</v>
      </c>
      <c r="F16" s="119" t="s">
        <v>850</v>
      </c>
      <c r="G16" s="119" t="s">
        <v>851</v>
      </c>
      <c r="H16" s="119" t="s">
        <v>852</v>
      </c>
      <c r="I16" s="100" t="s">
        <v>853</v>
      </c>
      <c r="J16" s="121">
        <v>43973.0</v>
      </c>
      <c r="K16" s="71" t="s">
        <v>55</v>
      </c>
      <c r="L16" s="86" t="s">
        <v>113</v>
      </c>
      <c r="M16" s="122" t="s">
        <v>10</v>
      </c>
    </row>
    <row r="17" ht="33.0" customHeight="1">
      <c r="A17" s="118" t="s">
        <v>27</v>
      </c>
      <c r="B17" s="119">
        <v>16.0</v>
      </c>
      <c r="C17" s="123">
        <v>44018.0</v>
      </c>
      <c r="D17" s="119" t="s">
        <v>854</v>
      </c>
      <c r="E17" s="119">
        <v>1.55820564924E11</v>
      </c>
      <c r="F17" s="119" t="s">
        <v>855</v>
      </c>
      <c r="G17" s="119">
        <v>8.5447333E7</v>
      </c>
      <c r="H17" s="119" t="s">
        <v>856</v>
      </c>
      <c r="I17" s="100" t="s">
        <v>857</v>
      </c>
      <c r="J17" s="121">
        <v>43934.0</v>
      </c>
      <c r="K17" s="71" t="s">
        <v>55</v>
      </c>
      <c r="L17" s="86" t="s">
        <v>113</v>
      </c>
      <c r="M17" s="122" t="s">
        <v>10</v>
      </c>
    </row>
    <row r="18" ht="33.0" customHeight="1">
      <c r="A18" s="118" t="s">
        <v>27</v>
      </c>
      <c r="B18" s="119">
        <v>17.0</v>
      </c>
      <c r="C18" s="123">
        <v>44018.0</v>
      </c>
      <c r="D18" s="119" t="s">
        <v>858</v>
      </c>
      <c r="E18" s="119">
        <v>1.05830392E8</v>
      </c>
      <c r="F18" s="119" t="s">
        <v>859</v>
      </c>
      <c r="G18" s="119">
        <v>6.1792712E7</v>
      </c>
      <c r="H18" s="119" t="s">
        <v>860</v>
      </c>
      <c r="I18" s="100" t="s">
        <v>861</v>
      </c>
      <c r="J18" s="121">
        <v>43961.0</v>
      </c>
      <c r="K18" s="71" t="s">
        <v>55</v>
      </c>
      <c r="L18" s="86" t="s">
        <v>113</v>
      </c>
      <c r="M18" s="122" t="s">
        <v>10</v>
      </c>
    </row>
    <row r="19" ht="33.0" customHeight="1">
      <c r="A19" s="118" t="s">
        <v>27</v>
      </c>
      <c r="B19" s="119">
        <v>18.0</v>
      </c>
      <c r="C19" s="123">
        <v>44018.0</v>
      </c>
      <c r="D19" s="119" t="s">
        <v>862</v>
      </c>
      <c r="E19" s="119">
        <v>1.07970022E8</v>
      </c>
      <c r="F19" s="119" t="s">
        <v>863</v>
      </c>
      <c r="G19" s="119" t="s">
        <v>110</v>
      </c>
      <c r="H19" s="119" t="s">
        <v>111</v>
      </c>
      <c r="I19" s="100" t="s">
        <v>864</v>
      </c>
      <c r="J19" s="121">
        <v>43951.0</v>
      </c>
      <c r="K19" s="71" t="s">
        <v>55</v>
      </c>
      <c r="L19" s="86" t="s">
        <v>113</v>
      </c>
      <c r="M19" s="122" t="s">
        <v>10</v>
      </c>
    </row>
    <row r="20" ht="33.0" customHeight="1">
      <c r="A20" s="118" t="s">
        <v>27</v>
      </c>
      <c r="B20" s="119">
        <v>19.0</v>
      </c>
      <c r="C20" s="123">
        <v>44018.0</v>
      </c>
      <c r="D20" s="119" t="s">
        <v>865</v>
      </c>
      <c r="E20" s="119">
        <v>6.02220149E8</v>
      </c>
      <c r="F20" s="119" t="s">
        <v>866</v>
      </c>
      <c r="G20" s="119">
        <v>6.0700369E7</v>
      </c>
      <c r="H20" s="119" t="s">
        <v>78</v>
      </c>
      <c r="I20" s="100" t="s">
        <v>867</v>
      </c>
      <c r="J20" s="121">
        <v>43962.0</v>
      </c>
      <c r="K20" s="71" t="s">
        <v>55</v>
      </c>
      <c r="L20" s="86" t="s">
        <v>113</v>
      </c>
      <c r="M20" s="122" t="s">
        <v>10</v>
      </c>
    </row>
    <row r="21" ht="33.0" customHeight="1">
      <c r="A21" s="118" t="s">
        <v>27</v>
      </c>
      <c r="B21" s="119">
        <v>20.0</v>
      </c>
      <c r="C21" s="123">
        <v>44018.0</v>
      </c>
      <c r="D21" s="119" t="s">
        <v>868</v>
      </c>
      <c r="E21" s="119">
        <v>5.01890621E8</v>
      </c>
      <c r="F21" s="119" t="s">
        <v>869</v>
      </c>
      <c r="G21" s="119">
        <v>8.7260022E7</v>
      </c>
      <c r="H21" s="119" t="s">
        <v>78</v>
      </c>
      <c r="I21" s="100" t="s">
        <v>870</v>
      </c>
      <c r="J21" s="121">
        <v>43985.0</v>
      </c>
      <c r="K21" s="71" t="s">
        <v>55</v>
      </c>
      <c r="L21" s="86" t="s">
        <v>113</v>
      </c>
      <c r="M21" s="122" t="s">
        <v>10</v>
      </c>
    </row>
    <row r="22" ht="33.0" customHeight="1">
      <c r="A22" s="118" t="s">
        <v>27</v>
      </c>
      <c r="B22" s="119">
        <v>21.0</v>
      </c>
      <c r="C22" s="123">
        <v>44018.0</v>
      </c>
      <c r="D22" s="119" t="s">
        <v>871</v>
      </c>
      <c r="E22" s="119">
        <v>7.01390096E8</v>
      </c>
      <c r="F22" s="119" t="s">
        <v>872</v>
      </c>
      <c r="G22" s="119">
        <v>8.5026931E7</v>
      </c>
      <c r="H22" s="119" t="s">
        <v>78</v>
      </c>
      <c r="I22" s="100" t="s">
        <v>873</v>
      </c>
      <c r="J22" s="68" t="s">
        <v>10</v>
      </c>
      <c r="K22" s="71" t="s">
        <v>620</v>
      </c>
      <c r="L22" s="86" t="s">
        <v>874</v>
      </c>
      <c r="M22" s="122" t="s">
        <v>10</v>
      </c>
    </row>
    <row r="23" ht="33.0" customHeight="1">
      <c r="A23" s="118" t="s">
        <v>27</v>
      </c>
      <c r="B23" s="119">
        <v>22.0</v>
      </c>
      <c r="C23" s="123">
        <v>44018.0</v>
      </c>
      <c r="D23" s="119" t="s">
        <v>875</v>
      </c>
      <c r="E23" s="119">
        <v>1.55810896702E11</v>
      </c>
      <c r="F23" s="119" t="s">
        <v>876</v>
      </c>
      <c r="G23" s="119">
        <v>7.1536932E7</v>
      </c>
      <c r="H23" s="119" t="s">
        <v>877</v>
      </c>
      <c r="I23" s="100" t="s">
        <v>878</v>
      </c>
      <c r="J23" s="121">
        <v>43931.0</v>
      </c>
      <c r="K23" s="71" t="s">
        <v>55</v>
      </c>
      <c r="L23" s="86" t="s">
        <v>113</v>
      </c>
      <c r="M23" s="122" t="s">
        <v>10</v>
      </c>
    </row>
    <row r="24" ht="33.0" customHeight="1">
      <c r="A24" s="118" t="s">
        <v>27</v>
      </c>
      <c r="B24" s="119">
        <v>23.0</v>
      </c>
      <c r="C24" s="123">
        <v>44019.0</v>
      </c>
      <c r="D24" s="119" t="s">
        <v>879</v>
      </c>
      <c r="E24" s="119">
        <v>6.01700858E8</v>
      </c>
      <c r="F24" s="119" t="s">
        <v>880</v>
      </c>
      <c r="G24" s="119">
        <v>6.4100091E7</v>
      </c>
      <c r="H24" s="119" t="s">
        <v>881</v>
      </c>
      <c r="I24" s="100" t="s">
        <v>822</v>
      </c>
      <c r="J24" s="121">
        <v>43960.0</v>
      </c>
      <c r="K24" s="71" t="s">
        <v>55</v>
      </c>
      <c r="L24" s="86" t="s">
        <v>113</v>
      </c>
      <c r="M24" s="122" t="s">
        <v>10</v>
      </c>
    </row>
    <row r="25" ht="33.0" customHeight="1">
      <c r="A25" s="118" t="s">
        <v>27</v>
      </c>
      <c r="B25" s="119">
        <v>24.0</v>
      </c>
      <c r="C25" s="123">
        <v>44019.0</v>
      </c>
      <c r="D25" s="119" t="s">
        <v>882</v>
      </c>
      <c r="E25" s="119">
        <v>6.01320784E8</v>
      </c>
      <c r="F25" s="119" t="s">
        <v>883</v>
      </c>
      <c r="G25" s="119">
        <v>8.5060698E7</v>
      </c>
      <c r="H25" s="119" t="s">
        <v>78</v>
      </c>
      <c r="I25" s="100" t="s">
        <v>884</v>
      </c>
      <c r="J25" s="121">
        <v>43973.0</v>
      </c>
      <c r="K25" s="71" t="s">
        <v>55</v>
      </c>
      <c r="L25" s="86" t="s">
        <v>113</v>
      </c>
      <c r="M25" s="122" t="s">
        <v>10</v>
      </c>
    </row>
    <row r="26" ht="33.0" customHeight="1">
      <c r="A26" s="118" t="s">
        <v>27</v>
      </c>
      <c r="B26" s="119">
        <v>25.0</v>
      </c>
      <c r="C26" s="123">
        <v>44019.0</v>
      </c>
      <c r="D26" s="119" t="s">
        <v>885</v>
      </c>
      <c r="E26" s="119">
        <v>1.07990528E8</v>
      </c>
      <c r="F26" s="119" t="s">
        <v>886</v>
      </c>
      <c r="G26" s="119">
        <v>7.1710416E7</v>
      </c>
      <c r="H26" s="119" t="s">
        <v>887</v>
      </c>
      <c r="I26" s="100" t="s">
        <v>888</v>
      </c>
      <c r="J26" s="121">
        <v>43933.0</v>
      </c>
      <c r="K26" s="71" t="s">
        <v>55</v>
      </c>
      <c r="L26" s="86" t="s">
        <v>113</v>
      </c>
      <c r="M26" s="122" t="s">
        <v>10</v>
      </c>
    </row>
    <row r="27" ht="33.0" customHeight="1">
      <c r="A27" s="118" t="s">
        <v>27</v>
      </c>
      <c r="B27" s="119">
        <v>26.0</v>
      </c>
      <c r="C27" s="123">
        <v>44019.0</v>
      </c>
      <c r="D27" s="119" t="s">
        <v>889</v>
      </c>
      <c r="E27" s="119">
        <v>1.55802398314E11</v>
      </c>
      <c r="F27" s="119" t="s">
        <v>890</v>
      </c>
      <c r="G27" s="119" t="s">
        <v>891</v>
      </c>
      <c r="H27" s="119" t="s">
        <v>78</v>
      </c>
      <c r="I27" s="100" t="s">
        <v>892</v>
      </c>
      <c r="J27" s="121">
        <v>43941.0</v>
      </c>
      <c r="K27" s="71" t="s">
        <v>55</v>
      </c>
      <c r="L27" s="86" t="s">
        <v>113</v>
      </c>
      <c r="M27" s="122" t="s">
        <v>10</v>
      </c>
    </row>
    <row r="28" ht="33.0" customHeight="1">
      <c r="A28" s="118" t="s">
        <v>27</v>
      </c>
      <c r="B28" s="119">
        <v>27.0</v>
      </c>
      <c r="C28" s="123">
        <v>44019.0</v>
      </c>
      <c r="D28" s="119" t="s">
        <v>893</v>
      </c>
      <c r="E28" s="119">
        <v>2.05150522E8</v>
      </c>
      <c r="F28" s="119" t="s">
        <v>894</v>
      </c>
      <c r="G28" s="119">
        <v>6.3401228E7</v>
      </c>
      <c r="H28" s="119" t="s">
        <v>895</v>
      </c>
      <c r="I28" s="100" t="s">
        <v>896</v>
      </c>
      <c r="J28" s="121">
        <v>43985.0</v>
      </c>
      <c r="K28" s="71" t="s">
        <v>55</v>
      </c>
      <c r="L28" s="86" t="s">
        <v>113</v>
      </c>
      <c r="M28" s="122" t="s">
        <v>10</v>
      </c>
    </row>
    <row r="29" ht="33.0" customHeight="1">
      <c r="A29" s="118" t="s">
        <v>27</v>
      </c>
      <c r="B29" s="119">
        <v>28.0</v>
      </c>
      <c r="C29" s="123">
        <v>44019.0</v>
      </c>
      <c r="D29" s="119" t="s">
        <v>897</v>
      </c>
      <c r="E29" s="119">
        <v>3.05130088E8</v>
      </c>
      <c r="F29" s="119" t="s">
        <v>898</v>
      </c>
      <c r="G29" s="119" t="s">
        <v>899</v>
      </c>
      <c r="H29" s="119" t="s">
        <v>78</v>
      </c>
      <c r="I29" s="100" t="s">
        <v>900</v>
      </c>
      <c r="J29" s="121">
        <v>43931.0</v>
      </c>
      <c r="K29" s="71" t="s">
        <v>55</v>
      </c>
      <c r="L29" s="86" t="s">
        <v>113</v>
      </c>
      <c r="M29" s="122" t="s">
        <v>10</v>
      </c>
    </row>
    <row r="30" ht="33.0" customHeight="1">
      <c r="A30" s="118" t="s">
        <v>27</v>
      </c>
      <c r="B30" s="119">
        <v>29.0</v>
      </c>
      <c r="C30" s="123">
        <v>44019.0</v>
      </c>
      <c r="D30" s="119" t="s">
        <v>901</v>
      </c>
      <c r="E30" s="119">
        <v>1.55821254012E11</v>
      </c>
      <c r="F30" s="119" t="s">
        <v>902</v>
      </c>
      <c r="G30" s="119" t="s">
        <v>903</v>
      </c>
      <c r="H30" s="119" t="s">
        <v>78</v>
      </c>
      <c r="I30" s="100" t="s">
        <v>904</v>
      </c>
      <c r="J30" s="121">
        <v>43957.0</v>
      </c>
      <c r="K30" s="71" t="s">
        <v>55</v>
      </c>
      <c r="L30" s="86" t="s">
        <v>113</v>
      </c>
      <c r="M30" s="122" t="s">
        <v>10</v>
      </c>
    </row>
    <row r="31" ht="33.0" customHeight="1">
      <c r="A31" s="118" t="s">
        <v>27</v>
      </c>
      <c r="B31" s="119">
        <v>30.0</v>
      </c>
      <c r="C31" s="123">
        <v>44019.0</v>
      </c>
      <c r="D31" s="119" t="s">
        <v>905</v>
      </c>
      <c r="E31" s="119">
        <v>1.16510912E8</v>
      </c>
      <c r="F31" s="119" t="s">
        <v>906</v>
      </c>
      <c r="G31" s="119">
        <v>8.3066066E7</v>
      </c>
      <c r="H31" s="119" t="s">
        <v>78</v>
      </c>
      <c r="I31" s="100" t="s">
        <v>907</v>
      </c>
      <c r="J31" s="121">
        <v>43933.0</v>
      </c>
      <c r="K31" s="71" t="s">
        <v>55</v>
      </c>
      <c r="L31" s="86" t="s">
        <v>113</v>
      </c>
      <c r="M31" s="122" t="s">
        <v>10</v>
      </c>
    </row>
    <row r="32" ht="33.0" customHeight="1">
      <c r="A32" s="118" t="s">
        <v>27</v>
      </c>
      <c r="B32" s="119">
        <v>31.0</v>
      </c>
      <c r="C32" s="123">
        <v>44019.0</v>
      </c>
      <c r="D32" s="119" t="s">
        <v>908</v>
      </c>
      <c r="E32" s="119">
        <v>1.10380648E8</v>
      </c>
      <c r="F32" s="119" t="s">
        <v>909</v>
      </c>
      <c r="G32" s="119">
        <v>6.2900822E7</v>
      </c>
      <c r="H32" s="119" t="s">
        <v>78</v>
      </c>
      <c r="I32" s="100" t="s">
        <v>888</v>
      </c>
      <c r="J32" s="121">
        <v>43932.0</v>
      </c>
      <c r="K32" s="71" t="s">
        <v>55</v>
      </c>
      <c r="L32" s="86" t="s">
        <v>113</v>
      </c>
      <c r="M32" s="122" t="s">
        <v>10</v>
      </c>
    </row>
    <row r="33" ht="33.0" customHeight="1">
      <c r="A33" s="118" t="s">
        <v>27</v>
      </c>
      <c r="B33" s="119">
        <v>32.0</v>
      </c>
      <c r="C33" s="123">
        <v>44019.0</v>
      </c>
      <c r="D33" s="119" t="s">
        <v>910</v>
      </c>
      <c r="E33" s="119">
        <v>1.55821909335E11</v>
      </c>
      <c r="F33" s="119" t="s">
        <v>911</v>
      </c>
      <c r="G33" s="119" t="s">
        <v>912</v>
      </c>
      <c r="H33" s="119" t="s">
        <v>913</v>
      </c>
      <c r="I33" s="100" t="s">
        <v>914</v>
      </c>
      <c r="J33" s="121">
        <v>43931.0</v>
      </c>
      <c r="K33" s="71" t="s">
        <v>55</v>
      </c>
      <c r="L33" s="86" t="s">
        <v>113</v>
      </c>
      <c r="M33" s="122" t="s">
        <v>10</v>
      </c>
    </row>
    <row r="34" ht="33.0" customHeight="1">
      <c r="A34" s="118" t="s">
        <v>27</v>
      </c>
      <c r="B34" s="119">
        <v>33.0</v>
      </c>
      <c r="C34" s="123">
        <v>44020.0</v>
      </c>
      <c r="D34" s="119" t="s">
        <v>915</v>
      </c>
      <c r="E34" s="119">
        <v>1.11010069E8</v>
      </c>
      <c r="F34" s="119" t="s">
        <v>916</v>
      </c>
      <c r="G34" s="119">
        <v>8.7796113E7</v>
      </c>
      <c r="H34" s="119" t="s">
        <v>78</v>
      </c>
      <c r="I34" s="100" t="s">
        <v>917</v>
      </c>
      <c r="J34" s="121">
        <v>43933.0</v>
      </c>
      <c r="K34" s="71" t="s">
        <v>55</v>
      </c>
      <c r="L34" s="86" t="s">
        <v>113</v>
      </c>
      <c r="M34" s="122" t="s">
        <v>10</v>
      </c>
    </row>
    <row r="35" ht="33.0" customHeight="1">
      <c r="A35" s="118" t="s">
        <v>27</v>
      </c>
      <c r="B35" s="119">
        <v>34.0</v>
      </c>
      <c r="C35" s="123">
        <v>44020.0</v>
      </c>
      <c r="D35" s="119" t="s">
        <v>918</v>
      </c>
      <c r="E35" s="119">
        <v>6.01960808E8</v>
      </c>
      <c r="F35" s="119" t="s">
        <v>919</v>
      </c>
      <c r="G35" s="119">
        <v>8.8860675E7</v>
      </c>
      <c r="H35" s="119" t="s">
        <v>78</v>
      </c>
      <c r="I35" s="100" t="s">
        <v>920</v>
      </c>
      <c r="J35" s="121">
        <v>43985.0</v>
      </c>
      <c r="K35" s="71" t="s">
        <v>55</v>
      </c>
      <c r="L35" s="86" t="s">
        <v>113</v>
      </c>
      <c r="M35" s="122" t="s">
        <v>10</v>
      </c>
    </row>
    <row r="36" ht="33.0" customHeight="1">
      <c r="A36" s="118" t="s">
        <v>27</v>
      </c>
      <c r="B36" s="119">
        <v>35.0</v>
      </c>
      <c r="C36" s="123">
        <v>44020.0</v>
      </c>
      <c r="D36" s="119" t="s">
        <v>921</v>
      </c>
      <c r="E36" s="119">
        <v>6.04610274E8</v>
      </c>
      <c r="F36" s="119" t="s">
        <v>922</v>
      </c>
      <c r="G36" s="119">
        <v>6.1994455E7</v>
      </c>
      <c r="H36" s="119" t="s">
        <v>78</v>
      </c>
      <c r="I36" s="100" t="s">
        <v>920</v>
      </c>
      <c r="J36" s="121">
        <v>43958.0</v>
      </c>
      <c r="K36" s="71" t="s">
        <v>55</v>
      </c>
      <c r="L36" s="86" t="s">
        <v>113</v>
      </c>
      <c r="M36" s="122" t="s">
        <v>10</v>
      </c>
    </row>
    <row r="37" ht="33.0" customHeight="1">
      <c r="A37" s="118" t="s">
        <v>27</v>
      </c>
      <c r="B37" s="119">
        <v>36.0</v>
      </c>
      <c r="C37" s="123">
        <v>44020.0</v>
      </c>
      <c r="D37" s="119" t="s">
        <v>923</v>
      </c>
      <c r="E37" s="119">
        <v>1.55820834508E11</v>
      </c>
      <c r="F37" s="119" t="s">
        <v>924</v>
      </c>
      <c r="G37" s="119">
        <v>7.1905972E7</v>
      </c>
      <c r="H37" s="119" t="s">
        <v>78</v>
      </c>
      <c r="I37" s="100" t="s">
        <v>925</v>
      </c>
      <c r="J37" s="121">
        <v>43950.0</v>
      </c>
      <c r="K37" s="71" t="s">
        <v>55</v>
      </c>
      <c r="L37" s="86" t="s">
        <v>113</v>
      </c>
      <c r="M37" s="122" t="s">
        <v>10</v>
      </c>
    </row>
    <row r="38">
      <c r="A38" s="118" t="s">
        <v>27</v>
      </c>
      <c r="B38" s="119">
        <v>37.0</v>
      </c>
      <c r="C38" s="123">
        <v>44020.0</v>
      </c>
      <c r="D38" s="119" t="s">
        <v>926</v>
      </c>
      <c r="E38" s="119">
        <v>1.12800158E8</v>
      </c>
      <c r="F38" s="119" t="s">
        <v>927</v>
      </c>
      <c r="G38" s="119" t="s">
        <v>928</v>
      </c>
      <c r="H38" s="119" t="s">
        <v>929</v>
      </c>
      <c r="I38" s="100" t="s">
        <v>930</v>
      </c>
      <c r="J38" s="121">
        <v>43992.0</v>
      </c>
      <c r="K38" s="71" t="s">
        <v>120</v>
      </c>
      <c r="L38" s="86" t="s">
        <v>836</v>
      </c>
      <c r="M38" s="122" t="s">
        <v>10</v>
      </c>
    </row>
    <row r="39" ht="33.0" customHeight="1">
      <c r="A39" s="118" t="s">
        <v>27</v>
      </c>
      <c r="B39" s="119">
        <v>38.0</v>
      </c>
      <c r="C39" s="123">
        <v>44020.0</v>
      </c>
      <c r="D39" s="119" t="s">
        <v>931</v>
      </c>
      <c r="E39" s="119">
        <v>2.03610335E8</v>
      </c>
      <c r="F39" s="119" t="s">
        <v>932</v>
      </c>
      <c r="G39" s="119">
        <v>8.6724267E7</v>
      </c>
      <c r="H39" s="119" t="s">
        <v>933</v>
      </c>
      <c r="I39" s="100" t="s">
        <v>934</v>
      </c>
      <c r="J39" s="121">
        <v>43961.0</v>
      </c>
      <c r="K39" s="71" t="s">
        <v>55</v>
      </c>
      <c r="L39" s="86" t="s">
        <v>113</v>
      </c>
      <c r="M39" s="122" t="s">
        <v>10</v>
      </c>
    </row>
    <row r="40" ht="33.0" customHeight="1">
      <c r="A40" s="118" t="s">
        <v>27</v>
      </c>
      <c r="B40" s="119">
        <v>39.0</v>
      </c>
      <c r="C40" s="123">
        <v>44020.0</v>
      </c>
      <c r="D40" s="119" t="s">
        <v>935</v>
      </c>
      <c r="E40" s="119">
        <v>7.02640459E8</v>
      </c>
      <c r="F40" s="119" t="s">
        <v>936</v>
      </c>
      <c r="G40" s="119">
        <v>6.3088565E7</v>
      </c>
      <c r="H40" s="119" t="s">
        <v>937</v>
      </c>
      <c r="I40" s="100" t="s">
        <v>938</v>
      </c>
      <c r="J40" s="121">
        <v>43966.0</v>
      </c>
      <c r="K40" s="71" t="s">
        <v>55</v>
      </c>
      <c r="L40" s="86" t="s">
        <v>113</v>
      </c>
      <c r="M40" s="122" t="s">
        <v>10</v>
      </c>
    </row>
    <row r="41" ht="33.0" customHeight="1">
      <c r="A41" s="118" t="s">
        <v>27</v>
      </c>
      <c r="B41" s="119">
        <v>40.0</v>
      </c>
      <c r="C41" s="123">
        <v>44020.0</v>
      </c>
      <c r="D41" s="119" t="s">
        <v>939</v>
      </c>
      <c r="E41" s="119">
        <v>1.07060944E8</v>
      </c>
      <c r="F41" s="119" t="s">
        <v>940</v>
      </c>
      <c r="G41" s="119">
        <v>8.3408163E7</v>
      </c>
      <c r="H41" s="119" t="s">
        <v>941</v>
      </c>
      <c r="I41" s="100" t="s">
        <v>942</v>
      </c>
      <c r="J41" s="121">
        <v>43931.0</v>
      </c>
      <c r="K41" s="71" t="s">
        <v>55</v>
      </c>
      <c r="L41" s="86" t="s">
        <v>113</v>
      </c>
      <c r="M41" s="122" t="s">
        <v>10</v>
      </c>
    </row>
    <row r="42" ht="33.0" customHeight="1">
      <c r="A42" s="118" t="s">
        <v>27</v>
      </c>
      <c r="B42" s="119">
        <v>41.0</v>
      </c>
      <c r="C42" s="123">
        <v>44020.0</v>
      </c>
      <c r="D42" s="119" t="s">
        <v>943</v>
      </c>
      <c r="E42" s="119">
        <v>1.06500941E8</v>
      </c>
      <c r="F42" s="119" t="s">
        <v>944</v>
      </c>
      <c r="G42" s="119">
        <v>8.5976476E7</v>
      </c>
      <c r="H42" s="119" t="s">
        <v>78</v>
      </c>
      <c r="I42" s="100" t="s">
        <v>942</v>
      </c>
      <c r="J42" s="121">
        <v>43931.0</v>
      </c>
      <c r="K42" s="71" t="s">
        <v>55</v>
      </c>
      <c r="L42" s="86" t="s">
        <v>113</v>
      </c>
      <c r="M42" s="122" t="s">
        <v>10</v>
      </c>
    </row>
    <row r="43" ht="33.0" customHeight="1">
      <c r="A43" s="118" t="s">
        <v>27</v>
      </c>
      <c r="B43" s="119">
        <v>42.0</v>
      </c>
      <c r="C43" s="123">
        <v>44020.0</v>
      </c>
      <c r="D43" s="119" t="s">
        <v>945</v>
      </c>
      <c r="E43" s="119">
        <v>1.55813190226E11</v>
      </c>
      <c r="F43" s="119" t="s">
        <v>946</v>
      </c>
      <c r="G43" s="119">
        <v>6.4559561E7</v>
      </c>
      <c r="H43" s="119" t="s">
        <v>947</v>
      </c>
      <c r="I43" s="100" t="s">
        <v>948</v>
      </c>
      <c r="J43" s="121">
        <v>43931.0</v>
      </c>
      <c r="K43" s="71" t="s">
        <v>55</v>
      </c>
      <c r="L43" s="86" t="s">
        <v>113</v>
      </c>
      <c r="M43" s="122" t="s">
        <v>10</v>
      </c>
    </row>
    <row r="44" ht="33.0" customHeight="1">
      <c r="A44" s="118" t="s">
        <v>27</v>
      </c>
      <c r="B44" s="119">
        <v>43.0</v>
      </c>
      <c r="C44" s="123">
        <v>44021.0</v>
      </c>
      <c r="D44" s="119" t="s">
        <v>949</v>
      </c>
      <c r="E44" s="119">
        <v>1.07360207E8</v>
      </c>
      <c r="F44" s="119" t="s">
        <v>950</v>
      </c>
      <c r="G44" s="119" t="s">
        <v>951</v>
      </c>
      <c r="H44" s="119" t="s">
        <v>952</v>
      </c>
      <c r="I44" s="100" t="s">
        <v>953</v>
      </c>
      <c r="J44" s="121">
        <v>43932.0</v>
      </c>
      <c r="K44" s="71" t="s">
        <v>55</v>
      </c>
      <c r="L44" s="86" t="s">
        <v>113</v>
      </c>
      <c r="M44" s="122" t="s">
        <v>10</v>
      </c>
    </row>
    <row r="45" ht="33.0" customHeight="1">
      <c r="A45" s="118" t="s">
        <v>27</v>
      </c>
      <c r="B45" s="119">
        <v>44.0</v>
      </c>
      <c r="C45" s="123">
        <v>44021.0</v>
      </c>
      <c r="D45" s="119" t="s">
        <v>954</v>
      </c>
      <c r="E45" s="119">
        <v>7.01040721E8</v>
      </c>
      <c r="F45" s="119" t="s">
        <v>955</v>
      </c>
      <c r="G45" s="119" t="s">
        <v>956</v>
      </c>
      <c r="H45" s="119" t="s">
        <v>957</v>
      </c>
      <c r="I45" s="100" t="s">
        <v>958</v>
      </c>
      <c r="J45" s="121">
        <v>43932.0</v>
      </c>
      <c r="K45" s="71" t="s">
        <v>55</v>
      </c>
      <c r="L45" s="86" t="s">
        <v>113</v>
      </c>
      <c r="M45" s="122" t="s">
        <v>10</v>
      </c>
    </row>
    <row r="46" ht="33.0" customHeight="1">
      <c r="A46" s="118" t="s">
        <v>27</v>
      </c>
      <c r="B46" s="119">
        <v>45.0</v>
      </c>
      <c r="C46" s="123">
        <v>44021.0</v>
      </c>
      <c r="D46" s="119" t="s">
        <v>959</v>
      </c>
      <c r="E46" s="119">
        <v>2.07100923E8</v>
      </c>
      <c r="F46" s="119" t="s">
        <v>960</v>
      </c>
      <c r="G46" s="119" t="s">
        <v>961</v>
      </c>
      <c r="H46" s="119" t="s">
        <v>78</v>
      </c>
      <c r="I46" s="100" t="s">
        <v>962</v>
      </c>
      <c r="J46" s="121">
        <v>43987.0</v>
      </c>
      <c r="K46" s="71" t="s">
        <v>55</v>
      </c>
      <c r="L46" s="86" t="s">
        <v>113</v>
      </c>
      <c r="M46" s="122" t="s">
        <v>10</v>
      </c>
    </row>
    <row r="47" ht="33.0" customHeight="1">
      <c r="A47" s="118" t="s">
        <v>27</v>
      </c>
      <c r="B47" s="119">
        <v>46.0</v>
      </c>
      <c r="C47" s="123">
        <v>44021.0</v>
      </c>
      <c r="D47" s="119" t="s">
        <v>963</v>
      </c>
      <c r="E47" s="119">
        <v>1.03760608E8</v>
      </c>
      <c r="F47" s="119" t="s">
        <v>964</v>
      </c>
      <c r="G47" s="119" t="s">
        <v>965</v>
      </c>
      <c r="H47" s="119" t="s">
        <v>78</v>
      </c>
      <c r="I47" s="100" t="s">
        <v>966</v>
      </c>
      <c r="J47" s="68" t="s">
        <v>10</v>
      </c>
      <c r="K47" s="71" t="s">
        <v>620</v>
      </c>
      <c r="L47" s="86" t="s">
        <v>874</v>
      </c>
      <c r="M47" s="122" t="s">
        <v>10</v>
      </c>
    </row>
    <row r="48" ht="33.0" customHeight="1">
      <c r="A48" s="118" t="s">
        <v>27</v>
      </c>
      <c r="B48" s="119">
        <v>47.0</v>
      </c>
      <c r="C48" s="123">
        <v>44021.0</v>
      </c>
      <c r="D48" s="119" t="s">
        <v>967</v>
      </c>
      <c r="E48" s="119">
        <v>1.12180266E8</v>
      </c>
      <c r="F48" s="119" t="s">
        <v>968</v>
      </c>
      <c r="G48" s="119">
        <v>8.3552079E7</v>
      </c>
      <c r="H48" s="119" t="s">
        <v>78</v>
      </c>
      <c r="I48" s="100" t="s">
        <v>969</v>
      </c>
      <c r="J48" s="121">
        <v>43941.0</v>
      </c>
      <c r="K48" s="71" t="s">
        <v>120</v>
      </c>
      <c r="L48" s="86" t="s">
        <v>836</v>
      </c>
      <c r="M48" s="122" t="s">
        <v>10</v>
      </c>
    </row>
    <row r="49" ht="33.0" customHeight="1">
      <c r="A49" s="118" t="s">
        <v>27</v>
      </c>
      <c r="B49" s="119">
        <v>48.0</v>
      </c>
      <c r="C49" s="123">
        <v>44021.0</v>
      </c>
      <c r="D49" s="119" t="s">
        <v>970</v>
      </c>
      <c r="E49" s="119">
        <v>1.05770867E8</v>
      </c>
      <c r="F49" s="119" t="s">
        <v>971</v>
      </c>
      <c r="G49" s="119" t="s">
        <v>78</v>
      </c>
      <c r="H49" s="119" t="s">
        <v>972</v>
      </c>
      <c r="I49" s="100" t="s">
        <v>973</v>
      </c>
      <c r="J49" s="121">
        <v>43934.0</v>
      </c>
      <c r="K49" s="71" t="s">
        <v>55</v>
      </c>
      <c r="L49" s="86" t="s">
        <v>113</v>
      </c>
      <c r="M49" s="122" t="s">
        <v>10</v>
      </c>
    </row>
    <row r="50" ht="33.0" customHeight="1">
      <c r="A50" s="118" t="s">
        <v>27</v>
      </c>
      <c r="B50" s="119">
        <v>49.0</v>
      </c>
      <c r="C50" s="123">
        <v>44021.0</v>
      </c>
      <c r="D50" s="119" t="s">
        <v>974</v>
      </c>
      <c r="E50" s="119">
        <v>7.02430861E8</v>
      </c>
      <c r="F50" s="119" t="s">
        <v>975</v>
      </c>
      <c r="G50" s="119">
        <v>8.7615757E7</v>
      </c>
      <c r="H50" s="119" t="s">
        <v>78</v>
      </c>
      <c r="I50" s="100" t="s">
        <v>976</v>
      </c>
      <c r="J50" s="121">
        <v>43990.0</v>
      </c>
      <c r="K50" s="71" t="s">
        <v>55</v>
      </c>
      <c r="L50" s="86" t="s">
        <v>113</v>
      </c>
      <c r="M50" s="122" t="s">
        <v>10</v>
      </c>
    </row>
    <row r="51" ht="33.0" customHeight="1">
      <c r="A51" s="118" t="s">
        <v>27</v>
      </c>
      <c r="B51" s="119">
        <v>50.0</v>
      </c>
      <c r="C51" s="123">
        <v>44021.0</v>
      </c>
      <c r="D51" s="119" t="s">
        <v>977</v>
      </c>
      <c r="E51" s="119">
        <v>1.55824055821E11</v>
      </c>
      <c r="F51" s="119" t="s">
        <v>978</v>
      </c>
      <c r="G51" s="119">
        <v>8.9373551E7</v>
      </c>
      <c r="H51" s="119" t="s">
        <v>78</v>
      </c>
      <c r="I51" s="100" t="s">
        <v>979</v>
      </c>
      <c r="J51" s="121">
        <v>43932.0</v>
      </c>
      <c r="K51" s="71" t="s">
        <v>55</v>
      </c>
      <c r="L51" s="86" t="s">
        <v>113</v>
      </c>
      <c r="M51" s="122" t="s">
        <v>10</v>
      </c>
    </row>
    <row r="52" ht="33.0" customHeight="1">
      <c r="A52" s="118" t="s">
        <v>27</v>
      </c>
      <c r="B52" s="119">
        <v>51.0</v>
      </c>
      <c r="C52" s="123">
        <v>44021.0</v>
      </c>
      <c r="D52" s="119" t="s">
        <v>980</v>
      </c>
      <c r="E52" s="119">
        <v>5.04040819E8</v>
      </c>
      <c r="F52" s="119" t="s">
        <v>981</v>
      </c>
      <c r="G52" s="119">
        <v>8.5715288E7</v>
      </c>
      <c r="H52" s="119" t="s">
        <v>78</v>
      </c>
      <c r="I52" s="100" t="s">
        <v>925</v>
      </c>
      <c r="J52" s="121">
        <v>43932.0</v>
      </c>
      <c r="K52" s="71" t="s">
        <v>120</v>
      </c>
      <c r="L52" s="86" t="s">
        <v>836</v>
      </c>
      <c r="M52" s="122" t="s">
        <v>10</v>
      </c>
    </row>
    <row r="53" ht="33.0" customHeight="1">
      <c r="A53" s="118" t="s">
        <v>27</v>
      </c>
      <c r="B53" s="119">
        <v>52.0</v>
      </c>
      <c r="C53" s="123">
        <v>44021.0</v>
      </c>
      <c r="D53" s="119" t="s">
        <v>982</v>
      </c>
      <c r="E53" s="119">
        <v>1.06400536E8</v>
      </c>
      <c r="F53" s="119" t="s">
        <v>983</v>
      </c>
      <c r="G53" s="119" t="s">
        <v>984</v>
      </c>
      <c r="H53" s="119" t="s">
        <v>78</v>
      </c>
      <c r="I53" s="100" t="s">
        <v>985</v>
      </c>
      <c r="J53" s="121">
        <v>43931.0</v>
      </c>
      <c r="K53" s="71" t="s">
        <v>55</v>
      </c>
      <c r="L53" s="86" t="s">
        <v>113</v>
      </c>
      <c r="M53" s="122" t="s">
        <v>10</v>
      </c>
    </row>
    <row r="54" ht="33.0" customHeight="1">
      <c r="A54" s="118" t="s">
        <v>27</v>
      </c>
      <c r="B54" s="119">
        <v>53.0</v>
      </c>
      <c r="C54" s="123">
        <v>44021.0</v>
      </c>
      <c r="D54" s="119" t="s">
        <v>986</v>
      </c>
      <c r="E54" s="119">
        <v>2.07840927E8</v>
      </c>
      <c r="F54" s="119" t="s">
        <v>987</v>
      </c>
      <c r="G54" s="119">
        <v>6.332572E7</v>
      </c>
      <c r="H54" s="119" t="s">
        <v>988</v>
      </c>
      <c r="I54" s="100" t="s">
        <v>989</v>
      </c>
      <c r="J54" s="121">
        <v>43933.0</v>
      </c>
      <c r="K54" s="71" t="s">
        <v>55</v>
      </c>
      <c r="L54" s="86" t="s">
        <v>113</v>
      </c>
      <c r="M54" s="122" t="s">
        <v>10</v>
      </c>
    </row>
    <row r="55" ht="33.0" customHeight="1">
      <c r="A55" s="118" t="s">
        <v>27</v>
      </c>
      <c r="B55" s="119">
        <v>54.0</v>
      </c>
      <c r="C55" s="123">
        <v>44021.0</v>
      </c>
      <c r="D55" s="119" t="s">
        <v>990</v>
      </c>
      <c r="E55" s="119">
        <v>2.07330329E8</v>
      </c>
      <c r="F55" s="119" t="s">
        <v>991</v>
      </c>
      <c r="G55" s="119">
        <v>8.3913124E7</v>
      </c>
      <c r="H55" s="119" t="s">
        <v>78</v>
      </c>
      <c r="I55" s="100" t="s">
        <v>992</v>
      </c>
      <c r="J55" s="121">
        <v>43980.0</v>
      </c>
      <c r="K55" s="71" t="s">
        <v>55</v>
      </c>
      <c r="L55" s="86" t="s">
        <v>113</v>
      </c>
      <c r="M55" s="122" t="s">
        <v>10</v>
      </c>
    </row>
    <row r="56" ht="33.0" customHeight="1">
      <c r="A56" s="118" t="s">
        <v>27</v>
      </c>
      <c r="B56" s="119">
        <v>55.0</v>
      </c>
      <c r="C56" s="123">
        <v>44021.0</v>
      </c>
      <c r="D56" s="119" t="s">
        <v>993</v>
      </c>
      <c r="E56" s="119">
        <v>5.0283028E8</v>
      </c>
      <c r="F56" s="119" t="s">
        <v>994</v>
      </c>
      <c r="G56" s="119" t="s">
        <v>995</v>
      </c>
      <c r="H56" s="119" t="s">
        <v>996</v>
      </c>
      <c r="I56" s="100" t="s">
        <v>997</v>
      </c>
      <c r="J56" s="121">
        <v>43958.0</v>
      </c>
      <c r="K56" s="71" t="s">
        <v>55</v>
      </c>
      <c r="L56" s="86" t="s">
        <v>113</v>
      </c>
      <c r="M56" s="122" t="s">
        <v>10</v>
      </c>
    </row>
    <row r="57" ht="33.0" customHeight="1">
      <c r="A57" s="118" t="s">
        <v>27</v>
      </c>
      <c r="B57" s="119">
        <v>56.0</v>
      </c>
      <c r="C57" s="123">
        <v>44021.0</v>
      </c>
      <c r="D57" s="119" t="s">
        <v>998</v>
      </c>
      <c r="E57" s="119">
        <v>6.0203079E8</v>
      </c>
      <c r="F57" s="119" t="s">
        <v>999</v>
      </c>
      <c r="G57" s="119" t="s">
        <v>1000</v>
      </c>
      <c r="H57" s="119" t="s">
        <v>78</v>
      </c>
      <c r="I57" s="100" t="s">
        <v>1001</v>
      </c>
      <c r="J57" s="121">
        <v>43933.0</v>
      </c>
      <c r="K57" s="71" t="s">
        <v>55</v>
      </c>
      <c r="L57" s="86" t="s">
        <v>113</v>
      </c>
      <c r="M57" s="122" t="s">
        <v>10</v>
      </c>
    </row>
    <row r="58" ht="33.0" customHeight="1">
      <c r="A58" s="118" t="s">
        <v>27</v>
      </c>
      <c r="B58" s="119">
        <v>57.0</v>
      </c>
      <c r="C58" s="123">
        <v>44021.0</v>
      </c>
      <c r="D58" s="119" t="s">
        <v>1002</v>
      </c>
      <c r="E58" s="119">
        <v>1.17700305E8</v>
      </c>
      <c r="F58" s="119" t="s">
        <v>1003</v>
      </c>
      <c r="G58" s="119">
        <v>8.8146797E7</v>
      </c>
      <c r="H58" s="119" t="s">
        <v>1004</v>
      </c>
      <c r="I58" s="100" t="s">
        <v>1005</v>
      </c>
      <c r="J58" s="121">
        <v>43931.0</v>
      </c>
      <c r="K58" s="71" t="s">
        <v>55</v>
      </c>
      <c r="L58" s="86" t="s">
        <v>113</v>
      </c>
      <c r="M58" s="122" t="s">
        <v>10</v>
      </c>
    </row>
    <row r="59" ht="33.0" customHeight="1">
      <c r="A59" s="118" t="s">
        <v>27</v>
      </c>
      <c r="B59" s="119">
        <v>58.0</v>
      </c>
      <c r="C59" s="123">
        <v>44022.0</v>
      </c>
      <c r="D59" s="119" t="s">
        <v>1006</v>
      </c>
      <c r="E59" s="119">
        <v>4.01620439E8</v>
      </c>
      <c r="F59" s="119" t="s">
        <v>1007</v>
      </c>
      <c r="G59" s="119">
        <v>8.9114288E7</v>
      </c>
      <c r="H59" s="119" t="s">
        <v>1008</v>
      </c>
      <c r="I59" s="100" t="s">
        <v>1009</v>
      </c>
      <c r="J59" s="121">
        <v>43957.0</v>
      </c>
      <c r="K59" s="71" t="s">
        <v>55</v>
      </c>
      <c r="L59" s="86" t="s">
        <v>113</v>
      </c>
      <c r="M59" s="122" t="s">
        <v>10</v>
      </c>
    </row>
    <row r="60" ht="33.0" customHeight="1">
      <c r="A60" s="118" t="s">
        <v>27</v>
      </c>
      <c r="B60" s="119">
        <v>59.0</v>
      </c>
      <c r="C60" s="123">
        <v>44022.0</v>
      </c>
      <c r="D60" s="119" t="s">
        <v>1010</v>
      </c>
      <c r="E60" s="119">
        <v>5.04060324E8</v>
      </c>
      <c r="F60" s="119" t="s">
        <v>1011</v>
      </c>
      <c r="G60" s="119">
        <v>7.2399079E7</v>
      </c>
      <c r="H60" s="119" t="s">
        <v>1012</v>
      </c>
      <c r="I60" s="100" t="s">
        <v>1013</v>
      </c>
      <c r="J60" s="121">
        <v>43931.0</v>
      </c>
      <c r="K60" s="71" t="s">
        <v>182</v>
      </c>
      <c r="L60" s="86" t="s">
        <v>1014</v>
      </c>
      <c r="M60" s="122">
        <v>125000.0</v>
      </c>
    </row>
    <row r="61" ht="33.0" customHeight="1">
      <c r="A61" s="118" t="s">
        <v>27</v>
      </c>
      <c r="B61" s="119">
        <v>60.0</v>
      </c>
      <c r="C61" s="123">
        <v>44022.0</v>
      </c>
      <c r="D61" s="119" t="s">
        <v>1015</v>
      </c>
      <c r="E61" s="119">
        <v>6.03710474E8</v>
      </c>
      <c r="F61" s="119" t="s">
        <v>1016</v>
      </c>
      <c r="G61" s="119">
        <v>6.4324528E7</v>
      </c>
      <c r="H61" s="119" t="s">
        <v>1017</v>
      </c>
      <c r="I61" s="100" t="s">
        <v>1013</v>
      </c>
      <c r="J61" s="121">
        <v>43941.0</v>
      </c>
      <c r="K61" s="71" t="s">
        <v>182</v>
      </c>
      <c r="L61" s="86" t="s">
        <v>1018</v>
      </c>
      <c r="M61" s="122">
        <v>62500.0</v>
      </c>
    </row>
    <row r="62" ht="33.0" customHeight="1">
      <c r="A62" s="118" t="s">
        <v>27</v>
      </c>
      <c r="B62" s="119">
        <v>61.0</v>
      </c>
      <c r="C62" s="123">
        <v>44022.0</v>
      </c>
      <c r="D62" s="119" t="s">
        <v>1019</v>
      </c>
      <c r="E62" s="119">
        <v>1.08720812E8</v>
      </c>
      <c r="F62" s="119" t="s">
        <v>1020</v>
      </c>
      <c r="G62" s="119">
        <v>8.8629699E7</v>
      </c>
      <c r="H62" s="119" t="s">
        <v>1021</v>
      </c>
      <c r="I62" s="100" t="s">
        <v>942</v>
      </c>
      <c r="J62" s="121">
        <v>43932.0</v>
      </c>
      <c r="K62" s="71" t="s">
        <v>55</v>
      </c>
      <c r="L62" s="86" t="s">
        <v>113</v>
      </c>
      <c r="M62" s="122" t="s">
        <v>10</v>
      </c>
    </row>
    <row r="63" ht="33.0" customHeight="1">
      <c r="A63" s="118" t="s">
        <v>27</v>
      </c>
      <c r="B63" s="119">
        <v>62.0</v>
      </c>
      <c r="C63" s="123">
        <v>44022.0</v>
      </c>
      <c r="D63" s="119" t="s">
        <v>1022</v>
      </c>
      <c r="E63" s="119">
        <v>7.02680406E8</v>
      </c>
      <c r="F63" s="119" t="s">
        <v>1023</v>
      </c>
      <c r="G63" s="119">
        <v>6.0687257E7</v>
      </c>
      <c r="H63" s="119" t="s">
        <v>1024</v>
      </c>
      <c r="I63" s="100" t="s">
        <v>1025</v>
      </c>
      <c r="J63" s="121">
        <v>43931.0</v>
      </c>
      <c r="K63" s="71" t="s">
        <v>61</v>
      </c>
      <c r="L63" s="86" t="s">
        <v>1026</v>
      </c>
      <c r="M63" s="122">
        <v>125000.0</v>
      </c>
    </row>
    <row r="64" ht="33.0" customHeight="1">
      <c r="A64" s="118" t="s">
        <v>27</v>
      </c>
      <c r="B64" s="119">
        <v>63.0</v>
      </c>
      <c r="C64" s="123">
        <v>44022.0</v>
      </c>
      <c r="D64" s="119" t="s">
        <v>1027</v>
      </c>
      <c r="E64" s="119">
        <v>1.0320014323E10</v>
      </c>
      <c r="F64" s="119" t="s">
        <v>1028</v>
      </c>
      <c r="G64" s="119">
        <v>7.0513782E7</v>
      </c>
      <c r="H64" s="119" t="s">
        <v>1029</v>
      </c>
      <c r="I64" s="100" t="s">
        <v>1030</v>
      </c>
      <c r="J64" s="68" t="s">
        <v>10</v>
      </c>
      <c r="K64" s="71" t="s">
        <v>620</v>
      </c>
      <c r="L64" s="98"/>
      <c r="M64" s="122" t="s">
        <v>10</v>
      </c>
    </row>
    <row r="65" ht="33.0" customHeight="1">
      <c r="A65" s="118" t="s">
        <v>27</v>
      </c>
      <c r="B65" s="119">
        <v>64.0</v>
      </c>
      <c r="C65" s="123">
        <v>44022.0</v>
      </c>
      <c r="D65" s="119" t="s">
        <v>1031</v>
      </c>
      <c r="E65" s="119">
        <v>1.16900295E8</v>
      </c>
      <c r="F65" s="119" t="s">
        <v>1032</v>
      </c>
      <c r="G65" s="119">
        <v>6.384629E7</v>
      </c>
      <c r="H65" s="119" t="s">
        <v>1033</v>
      </c>
      <c r="I65" s="100" t="s">
        <v>1034</v>
      </c>
      <c r="J65" s="121">
        <v>43951.0</v>
      </c>
      <c r="K65" s="71" t="s">
        <v>55</v>
      </c>
      <c r="L65" s="86" t="s">
        <v>113</v>
      </c>
      <c r="M65" s="122" t="s">
        <v>10</v>
      </c>
    </row>
    <row r="66" ht="33.0" customHeight="1">
      <c r="A66" s="118" t="s">
        <v>27</v>
      </c>
      <c r="B66" s="119">
        <v>65.0</v>
      </c>
      <c r="C66" s="123">
        <v>44022.0</v>
      </c>
      <c r="D66" s="119" t="s">
        <v>1035</v>
      </c>
      <c r="E66" s="119">
        <v>5.03420062E8</v>
      </c>
      <c r="F66" s="119" t="s">
        <v>1036</v>
      </c>
      <c r="G66" s="119">
        <v>8.4419969E7</v>
      </c>
      <c r="H66" s="119" t="s">
        <v>1037</v>
      </c>
      <c r="I66" s="100" t="s">
        <v>1038</v>
      </c>
      <c r="J66" s="121">
        <v>43978.0</v>
      </c>
      <c r="K66" s="71" t="s">
        <v>55</v>
      </c>
      <c r="L66" s="86" t="s">
        <v>113</v>
      </c>
      <c r="M66" s="122" t="s">
        <v>10</v>
      </c>
    </row>
    <row r="67" ht="33.0" customHeight="1">
      <c r="A67" s="118" t="s">
        <v>27</v>
      </c>
      <c r="B67" s="119">
        <v>66.0</v>
      </c>
      <c r="C67" s="123">
        <v>44022.0</v>
      </c>
      <c r="D67" s="119" t="s">
        <v>1039</v>
      </c>
      <c r="E67" s="119">
        <v>1.17310572E8</v>
      </c>
      <c r="F67" s="119" t="s">
        <v>1040</v>
      </c>
      <c r="G67" s="119" t="s">
        <v>1041</v>
      </c>
      <c r="H67" s="119" t="s">
        <v>1042</v>
      </c>
      <c r="I67" s="100" t="s">
        <v>1043</v>
      </c>
      <c r="J67" s="121">
        <v>43964.0</v>
      </c>
      <c r="K67" s="71" t="s">
        <v>55</v>
      </c>
      <c r="L67" s="86" t="s">
        <v>113</v>
      </c>
      <c r="M67" s="122" t="s">
        <v>10</v>
      </c>
    </row>
    <row r="68" ht="33.0" customHeight="1">
      <c r="A68" s="118" t="s">
        <v>27</v>
      </c>
      <c r="B68" s="119">
        <v>67.0</v>
      </c>
      <c r="C68" s="123">
        <v>44022.0</v>
      </c>
      <c r="D68" s="119" t="s">
        <v>1044</v>
      </c>
      <c r="E68" s="119">
        <v>6.01080256E8</v>
      </c>
      <c r="F68" s="119" t="s">
        <v>1045</v>
      </c>
      <c r="G68" s="119" t="s">
        <v>1046</v>
      </c>
      <c r="H68" s="119" t="s">
        <v>78</v>
      </c>
      <c r="I68" s="100" t="s">
        <v>1047</v>
      </c>
      <c r="J68" s="121">
        <v>43966.0</v>
      </c>
      <c r="K68" s="71" t="s">
        <v>55</v>
      </c>
      <c r="L68" s="86" t="s">
        <v>113</v>
      </c>
      <c r="M68" s="122" t="s">
        <v>10</v>
      </c>
    </row>
    <row r="69" ht="33.0" customHeight="1">
      <c r="A69" s="118" t="s">
        <v>27</v>
      </c>
      <c r="B69" s="119">
        <v>68.0</v>
      </c>
      <c r="C69" s="123">
        <v>44022.0</v>
      </c>
      <c r="D69" s="119" t="s">
        <v>1048</v>
      </c>
      <c r="E69" s="119">
        <v>2.04850729E8</v>
      </c>
      <c r="F69" s="119" t="s">
        <v>1049</v>
      </c>
      <c r="G69" s="119">
        <v>8.7919197E7</v>
      </c>
      <c r="H69" s="119" t="s">
        <v>78</v>
      </c>
      <c r="I69" s="100" t="s">
        <v>1050</v>
      </c>
      <c r="J69" s="121">
        <v>43958.0</v>
      </c>
      <c r="K69" s="71" t="s">
        <v>55</v>
      </c>
      <c r="L69" s="86" t="s">
        <v>113</v>
      </c>
      <c r="M69" s="122" t="s">
        <v>10</v>
      </c>
    </row>
    <row r="70" ht="33.0" customHeight="1">
      <c r="A70" s="118" t="s">
        <v>27</v>
      </c>
      <c r="B70" s="119">
        <v>69.0</v>
      </c>
      <c r="C70" s="123">
        <v>44022.0</v>
      </c>
      <c r="D70" s="119" t="s">
        <v>1051</v>
      </c>
      <c r="E70" s="119">
        <v>1.14120236E8</v>
      </c>
      <c r="F70" s="119" t="s">
        <v>1052</v>
      </c>
      <c r="G70" s="119">
        <v>6.347724E7</v>
      </c>
      <c r="H70" s="119" t="s">
        <v>78</v>
      </c>
      <c r="I70" s="100" t="s">
        <v>1053</v>
      </c>
      <c r="J70" s="121">
        <v>43951.0</v>
      </c>
      <c r="K70" s="71" t="s">
        <v>55</v>
      </c>
      <c r="L70" s="86" t="s">
        <v>113</v>
      </c>
      <c r="M70" s="122" t="s">
        <v>10</v>
      </c>
    </row>
    <row r="71" ht="33.0" customHeight="1">
      <c r="A71" s="118" t="s">
        <v>27</v>
      </c>
      <c r="B71" s="119">
        <v>70.0</v>
      </c>
      <c r="C71" s="123">
        <v>44022.0</v>
      </c>
      <c r="D71" s="119" t="s">
        <v>1054</v>
      </c>
      <c r="E71" s="119">
        <v>1.08190979E8</v>
      </c>
      <c r="F71" s="119" t="s">
        <v>1055</v>
      </c>
      <c r="G71" s="119">
        <v>8.4082005E7</v>
      </c>
      <c r="H71" s="119" t="s">
        <v>1056</v>
      </c>
      <c r="I71" s="100" t="s">
        <v>1057</v>
      </c>
      <c r="J71" s="121">
        <v>43931.0</v>
      </c>
      <c r="K71" s="71" t="s">
        <v>55</v>
      </c>
      <c r="L71" s="86" t="s">
        <v>113</v>
      </c>
      <c r="M71" s="122" t="s">
        <v>10</v>
      </c>
    </row>
    <row r="72" ht="33.0" customHeight="1">
      <c r="A72" s="118" t="s">
        <v>27</v>
      </c>
      <c r="B72" s="119">
        <v>71.0</v>
      </c>
      <c r="C72" s="123">
        <v>44025.0</v>
      </c>
      <c r="D72" s="119" t="s">
        <v>1058</v>
      </c>
      <c r="E72" s="119">
        <v>1.14110441E8</v>
      </c>
      <c r="F72" s="119" t="s">
        <v>1059</v>
      </c>
      <c r="G72" s="119" t="s">
        <v>1060</v>
      </c>
      <c r="H72" s="119" t="s">
        <v>1061</v>
      </c>
      <c r="I72" s="100" t="s">
        <v>1062</v>
      </c>
      <c r="J72" s="121">
        <v>43947.0</v>
      </c>
      <c r="K72" s="71" t="s">
        <v>55</v>
      </c>
      <c r="L72" s="86" t="s">
        <v>113</v>
      </c>
      <c r="M72" s="122" t="s">
        <v>10</v>
      </c>
    </row>
    <row r="73" ht="33.0" customHeight="1">
      <c r="A73" s="118" t="s">
        <v>27</v>
      </c>
      <c r="B73" s="119">
        <v>72.0</v>
      </c>
      <c r="C73" s="123"/>
      <c r="D73" s="119" t="s">
        <v>1063</v>
      </c>
      <c r="E73" s="119">
        <v>1.06430366E8</v>
      </c>
      <c r="F73" s="119" t="s">
        <v>1064</v>
      </c>
      <c r="G73" s="119" t="s">
        <v>1065</v>
      </c>
      <c r="H73" s="119" t="s">
        <v>929</v>
      </c>
      <c r="I73" s="100" t="s">
        <v>1066</v>
      </c>
      <c r="J73" s="121">
        <v>43992.0</v>
      </c>
      <c r="K73" s="71" t="s">
        <v>55</v>
      </c>
      <c r="L73" s="86" t="s">
        <v>113</v>
      </c>
      <c r="M73" s="122" t="s">
        <v>10</v>
      </c>
    </row>
    <row r="74" ht="33.0" customHeight="1">
      <c r="A74" s="118" t="s">
        <v>27</v>
      </c>
      <c r="B74" s="119">
        <v>73.0</v>
      </c>
      <c r="C74" s="123">
        <v>44025.0</v>
      </c>
      <c r="D74" s="119" t="s">
        <v>1067</v>
      </c>
      <c r="E74" s="119">
        <v>1.12520682E8</v>
      </c>
      <c r="F74" s="119" t="s">
        <v>1068</v>
      </c>
      <c r="G74" s="119">
        <v>8.3539688E7</v>
      </c>
      <c r="H74" s="119" t="s">
        <v>1069</v>
      </c>
      <c r="I74" s="100" t="s">
        <v>1070</v>
      </c>
      <c r="J74" s="121">
        <v>43931.0</v>
      </c>
      <c r="K74" s="71" t="s">
        <v>55</v>
      </c>
      <c r="L74" s="86" t="s">
        <v>113</v>
      </c>
      <c r="M74" s="122" t="s">
        <v>10</v>
      </c>
    </row>
    <row r="75" ht="33.0" customHeight="1">
      <c r="A75" s="118" t="s">
        <v>27</v>
      </c>
      <c r="B75" s="119">
        <v>74.0</v>
      </c>
      <c r="C75" s="123">
        <v>44025.0</v>
      </c>
      <c r="D75" s="119" t="s">
        <v>1071</v>
      </c>
      <c r="E75" s="119">
        <v>6.03030484E8</v>
      </c>
      <c r="F75" s="119" t="s">
        <v>1072</v>
      </c>
      <c r="G75" s="119" t="s">
        <v>1073</v>
      </c>
      <c r="H75" s="119" t="s">
        <v>78</v>
      </c>
      <c r="I75" s="100" t="s">
        <v>1074</v>
      </c>
      <c r="J75" s="121">
        <v>43943.0</v>
      </c>
      <c r="K75" s="71" t="s">
        <v>55</v>
      </c>
      <c r="L75" s="86" t="s">
        <v>113</v>
      </c>
      <c r="M75" s="122" t="s">
        <v>10</v>
      </c>
    </row>
    <row r="76" ht="33.0" customHeight="1">
      <c r="A76" s="118" t="s">
        <v>27</v>
      </c>
      <c r="B76" s="119">
        <v>75.0</v>
      </c>
      <c r="C76" s="123">
        <v>44025.0</v>
      </c>
      <c r="D76" s="119" t="s">
        <v>1075</v>
      </c>
      <c r="E76" s="119">
        <v>1.12100262E8</v>
      </c>
      <c r="F76" s="119" t="s">
        <v>1076</v>
      </c>
      <c r="G76" s="119">
        <v>6.262684E7</v>
      </c>
      <c r="H76" s="119" t="s">
        <v>1077</v>
      </c>
      <c r="I76" s="100" t="s">
        <v>1078</v>
      </c>
      <c r="J76" s="121">
        <v>43931.0</v>
      </c>
      <c r="K76" s="71" t="s">
        <v>55</v>
      </c>
      <c r="L76" s="86" t="s">
        <v>113</v>
      </c>
      <c r="M76" s="122" t="s">
        <v>10</v>
      </c>
    </row>
    <row r="77" ht="33.0" customHeight="1">
      <c r="A77" s="118" t="s">
        <v>27</v>
      </c>
      <c r="B77" s="119">
        <v>76.0</v>
      </c>
      <c r="C77" s="123">
        <v>44025.0</v>
      </c>
      <c r="D77" s="119" t="s">
        <v>1079</v>
      </c>
      <c r="E77" s="119">
        <v>3.04300452E8</v>
      </c>
      <c r="F77" s="119" t="s">
        <v>1080</v>
      </c>
      <c r="G77" s="119">
        <v>7.0794931E7</v>
      </c>
      <c r="H77" s="119" t="s">
        <v>1081</v>
      </c>
      <c r="I77" s="100" t="s">
        <v>1082</v>
      </c>
      <c r="J77" s="121">
        <v>43965.0</v>
      </c>
      <c r="K77" s="71" t="s">
        <v>55</v>
      </c>
      <c r="L77" s="86" t="s">
        <v>113</v>
      </c>
      <c r="M77" s="122" t="s">
        <v>10</v>
      </c>
    </row>
    <row r="78" ht="33.0" customHeight="1">
      <c r="A78" s="118" t="s">
        <v>27</v>
      </c>
      <c r="B78" s="119">
        <v>77.0</v>
      </c>
      <c r="C78" s="123">
        <v>44025.0</v>
      </c>
      <c r="D78" s="119" t="s">
        <v>1083</v>
      </c>
      <c r="E78" s="119">
        <v>6.02150514E8</v>
      </c>
      <c r="F78" s="119" t="s">
        <v>1084</v>
      </c>
      <c r="G78" s="119">
        <v>7.2657072E7</v>
      </c>
      <c r="H78" s="119" t="s">
        <v>1085</v>
      </c>
      <c r="I78" s="100" t="s">
        <v>1086</v>
      </c>
      <c r="J78" s="121">
        <v>43955.0</v>
      </c>
      <c r="K78" s="71" t="s">
        <v>55</v>
      </c>
      <c r="L78" s="86" t="s">
        <v>113</v>
      </c>
      <c r="M78" s="122" t="s">
        <v>10</v>
      </c>
    </row>
    <row r="79" ht="33.0" customHeight="1">
      <c r="A79" s="118" t="s">
        <v>27</v>
      </c>
      <c r="B79" s="119">
        <v>78.0</v>
      </c>
      <c r="C79" s="123">
        <v>44025.0</v>
      </c>
      <c r="D79" s="119" t="s">
        <v>1087</v>
      </c>
      <c r="E79" s="119">
        <v>7.01220093E8</v>
      </c>
      <c r="F79" s="119" t="s">
        <v>1088</v>
      </c>
      <c r="G79" s="119">
        <v>7.0493701E7</v>
      </c>
      <c r="H79" s="119" t="s">
        <v>1089</v>
      </c>
      <c r="I79" s="100" t="s">
        <v>1090</v>
      </c>
      <c r="J79" s="121">
        <v>43932.0</v>
      </c>
      <c r="K79" s="71" t="s">
        <v>120</v>
      </c>
      <c r="L79" s="86" t="s">
        <v>836</v>
      </c>
      <c r="M79" s="122" t="s">
        <v>10</v>
      </c>
    </row>
    <row r="80" ht="33.0" customHeight="1">
      <c r="A80" s="118" t="s">
        <v>27</v>
      </c>
      <c r="B80" s="119">
        <v>79.0</v>
      </c>
      <c r="C80" s="123">
        <v>44026.0</v>
      </c>
      <c r="D80" s="119" t="s">
        <v>1091</v>
      </c>
      <c r="E80" s="119">
        <v>6.02180974E8</v>
      </c>
      <c r="F80" s="119" t="s">
        <v>1092</v>
      </c>
      <c r="G80" s="119">
        <v>6.1537095E7</v>
      </c>
      <c r="H80" s="119" t="s">
        <v>1093</v>
      </c>
      <c r="I80" s="100" t="s">
        <v>1094</v>
      </c>
      <c r="J80" s="121">
        <v>43984.0</v>
      </c>
      <c r="K80" s="71" t="s">
        <v>55</v>
      </c>
      <c r="L80" s="86" t="s">
        <v>113</v>
      </c>
      <c r="M80" s="122" t="s">
        <v>10</v>
      </c>
    </row>
    <row r="81" ht="33.0" customHeight="1">
      <c r="A81" s="118" t="s">
        <v>27</v>
      </c>
      <c r="B81" s="119">
        <v>80.0</v>
      </c>
      <c r="C81" s="123">
        <v>44026.0</v>
      </c>
      <c r="D81" s="119" t="s">
        <v>1095</v>
      </c>
      <c r="E81" s="119">
        <v>1.18080836E8</v>
      </c>
      <c r="F81" s="119" t="s">
        <v>1096</v>
      </c>
      <c r="G81" s="119">
        <v>8.6742984E7</v>
      </c>
      <c r="H81" s="119" t="s">
        <v>78</v>
      </c>
      <c r="I81" s="100" t="s">
        <v>1097</v>
      </c>
      <c r="J81" s="121">
        <v>43943.0</v>
      </c>
      <c r="K81" s="71" t="s">
        <v>55</v>
      </c>
      <c r="L81" s="86" t="s">
        <v>113</v>
      </c>
      <c r="M81" s="122" t="s">
        <v>10</v>
      </c>
    </row>
    <row r="82" ht="33.0" customHeight="1">
      <c r="A82" s="124" t="s">
        <v>5</v>
      </c>
      <c r="B82" s="119">
        <v>81.0</v>
      </c>
      <c r="C82" s="123">
        <v>44026.0</v>
      </c>
      <c r="D82" s="119" t="s">
        <v>1098</v>
      </c>
      <c r="E82" s="119">
        <v>1.13110026E8</v>
      </c>
      <c r="F82" s="119" t="s">
        <v>1099</v>
      </c>
      <c r="G82" s="119" t="s">
        <v>1100</v>
      </c>
      <c r="H82" s="119" t="s">
        <v>1101</v>
      </c>
      <c r="I82" s="100" t="s">
        <v>1102</v>
      </c>
      <c r="J82" s="68" t="s">
        <v>1103</v>
      </c>
      <c r="K82" s="71" t="s">
        <v>55</v>
      </c>
      <c r="L82" s="86" t="s">
        <v>113</v>
      </c>
      <c r="M82" s="76"/>
    </row>
    <row r="83" ht="33.0" customHeight="1">
      <c r="A83" s="124" t="s">
        <v>5</v>
      </c>
      <c r="B83" s="119">
        <v>82.0</v>
      </c>
      <c r="C83" s="123">
        <v>44026.0</v>
      </c>
      <c r="D83" s="119" t="s">
        <v>1104</v>
      </c>
      <c r="E83" s="119">
        <v>1.11070017E8</v>
      </c>
      <c r="F83" s="119" t="s">
        <v>1105</v>
      </c>
      <c r="G83" s="119">
        <v>6.335543E7</v>
      </c>
      <c r="H83" s="119" t="s">
        <v>1106</v>
      </c>
      <c r="I83" s="100" t="s">
        <v>1107</v>
      </c>
      <c r="J83" s="121">
        <v>43936.0</v>
      </c>
      <c r="K83" s="71" t="s">
        <v>55</v>
      </c>
      <c r="L83" s="86" t="s">
        <v>113</v>
      </c>
      <c r="M83" s="76"/>
    </row>
    <row r="84" ht="33.0" customHeight="1">
      <c r="A84" s="124" t="s">
        <v>5</v>
      </c>
      <c r="B84" s="119">
        <v>83.0</v>
      </c>
      <c r="C84" s="123">
        <v>44026.0</v>
      </c>
      <c r="D84" s="119" t="s">
        <v>1108</v>
      </c>
      <c r="E84" s="119">
        <v>1.17070669E8</v>
      </c>
      <c r="F84" s="119" t="s">
        <v>1109</v>
      </c>
      <c r="G84" s="119">
        <v>6.4090761E7</v>
      </c>
      <c r="H84" s="119" t="s">
        <v>1110</v>
      </c>
      <c r="I84" s="100" t="s">
        <v>1111</v>
      </c>
      <c r="J84" s="121">
        <v>43932.0</v>
      </c>
      <c r="K84" s="71" t="s">
        <v>55</v>
      </c>
      <c r="L84" s="86" t="s">
        <v>113</v>
      </c>
      <c r="M84" s="76"/>
    </row>
    <row r="85" ht="33.0" customHeight="1">
      <c r="A85" s="124" t="s">
        <v>5</v>
      </c>
      <c r="B85" s="119">
        <v>84.0</v>
      </c>
      <c r="C85" s="123">
        <v>44026.0</v>
      </c>
      <c r="D85" s="119" t="s">
        <v>1112</v>
      </c>
      <c r="E85" s="119">
        <v>6.04590863E8</v>
      </c>
      <c r="F85" s="119" t="s">
        <v>1113</v>
      </c>
      <c r="G85" s="119">
        <v>6.1938316E7</v>
      </c>
      <c r="H85" s="119" t="s">
        <v>1114</v>
      </c>
      <c r="I85" s="100" t="s">
        <v>1115</v>
      </c>
      <c r="J85" s="121">
        <v>43959.0</v>
      </c>
      <c r="K85" s="71" t="s">
        <v>55</v>
      </c>
      <c r="L85" s="86" t="s">
        <v>113</v>
      </c>
      <c r="M85" s="76"/>
    </row>
    <row r="86" ht="33.0" customHeight="1">
      <c r="A86" s="124" t="s">
        <v>5</v>
      </c>
      <c r="B86" s="119">
        <v>85.0</v>
      </c>
      <c r="C86" s="123">
        <v>44026.0</v>
      </c>
      <c r="D86" s="119" t="s">
        <v>1116</v>
      </c>
      <c r="E86" s="119">
        <v>7.02440471E8</v>
      </c>
      <c r="F86" s="119" t="s">
        <v>1117</v>
      </c>
      <c r="G86" s="119">
        <v>7.2971909E7</v>
      </c>
      <c r="H86" s="119" t="s">
        <v>1118</v>
      </c>
      <c r="I86" s="100" t="s">
        <v>1119</v>
      </c>
      <c r="J86" s="121">
        <v>43963.0</v>
      </c>
      <c r="K86" s="71" t="s">
        <v>55</v>
      </c>
      <c r="L86" s="86" t="s">
        <v>113</v>
      </c>
      <c r="M86" s="76"/>
    </row>
    <row r="87" ht="33.0" customHeight="1">
      <c r="A87" s="124" t="s">
        <v>5</v>
      </c>
      <c r="B87" s="119">
        <v>86.0</v>
      </c>
      <c r="C87" s="123">
        <v>44026.0</v>
      </c>
      <c r="D87" s="119" t="s">
        <v>1120</v>
      </c>
      <c r="E87" s="119">
        <v>1.05240217E8</v>
      </c>
      <c r="F87" s="119" t="s">
        <v>1121</v>
      </c>
      <c r="G87" s="119" t="s">
        <v>1122</v>
      </c>
      <c r="H87" s="119" t="s">
        <v>78</v>
      </c>
      <c r="I87" s="100" t="s">
        <v>1123</v>
      </c>
      <c r="J87" s="121">
        <v>43942.0</v>
      </c>
      <c r="K87" s="71" t="s">
        <v>55</v>
      </c>
      <c r="L87" s="86" t="s">
        <v>113</v>
      </c>
      <c r="M87" s="76"/>
    </row>
    <row r="88" ht="33.0" customHeight="1">
      <c r="A88" s="124" t="s">
        <v>5</v>
      </c>
      <c r="B88" s="119">
        <v>87.0</v>
      </c>
      <c r="C88" s="123">
        <v>44026.0</v>
      </c>
      <c r="D88" s="119" t="s">
        <v>1124</v>
      </c>
      <c r="E88" s="119">
        <v>6.03820587E8</v>
      </c>
      <c r="F88" s="119" t="s">
        <v>1125</v>
      </c>
      <c r="G88" s="119">
        <v>8.7714148E7</v>
      </c>
      <c r="H88" s="119" t="s">
        <v>1126</v>
      </c>
      <c r="I88" s="100" t="s">
        <v>1127</v>
      </c>
      <c r="J88" s="121">
        <v>43933.0</v>
      </c>
      <c r="K88" s="71" t="s">
        <v>55</v>
      </c>
      <c r="L88" s="86" t="s">
        <v>113</v>
      </c>
      <c r="M88" s="76"/>
    </row>
    <row r="89" ht="33.0" customHeight="1">
      <c r="A89" s="124" t="s">
        <v>5</v>
      </c>
      <c r="B89" s="119">
        <v>88.0</v>
      </c>
      <c r="C89" s="123">
        <v>44026.0</v>
      </c>
      <c r="D89" s="119" t="s">
        <v>1128</v>
      </c>
      <c r="E89" s="119">
        <v>1.13090537E8</v>
      </c>
      <c r="F89" s="119" t="s">
        <v>1129</v>
      </c>
      <c r="G89" s="119">
        <v>8.481248E7</v>
      </c>
      <c r="H89" s="119" t="s">
        <v>1130</v>
      </c>
      <c r="I89" s="100" t="s">
        <v>1131</v>
      </c>
      <c r="J89" s="121">
        <v>43953.0</v>
      </c>
      <c r="K89" s="71" t="s">
        <v>55</v>
      </c>
      <c r="L89" s="86" t="s">
        <v>113</v>
      </c>
      <c r="M89" s="76"/>
    </row>
    <row r="90" ht="33.0" customHeight="1">
      <c r="A90" s="124" t="s">
        <v>5</v>
      </c>
      <c r="B90" s="119">
        <v>89.0</v>
      </c>
      <c r="C90" s="123">
        <v>44026.0</v>
      </c>
      <c r="D90" s="119" t="s">
        <v>1132</v>
      </c>
      <c r="E90" s="119">
        <v>3.03650256E8</v>
      </c>
      <c r="F90" s="119" t="s">
        <v>1133</v>
      </c>
      <c r="G90" s="119">
        <v>8.439964E7</v>
      </c>
      <c r="H90" s="119" t="s">
        <v>1134</v>
      </c>
      <c r="I90" s="100" t="s">
        <v>1135</v>
      </c>
      <c r="J90" s="121">
        <v>43933.0</v>
      </c>
      <c r="K90" s="71" t="s">
        <v>182</v>
      </c>
      <c r="L90" s="86" t="s">
        <v>1136</v>
      </c>
      <c r="M90" s="76"/>
    </row>
    <row r="91" ht="33.0" customHeight="1">
      <c r="A91" s="124" t="s">
        <v>5</v>
      </c>
      <c r="B91" s="119">
        <v>90.0</v>
      </c>
      <c r="C91" s="123">
        <v>44026.0</v>
      </c>
      <c r="D91" s="119" t="s">
        <v>1137</v>
      </c>
      <c r="E91" s="119">
        <v>1.11700425E8</v>
      </c>
      <c r="F91" s="119" t="s">
        <v>1138</v>
      </c>
      <c r="G91" s="119" t="s">
        <v>1139</v>
      </c>
      <c r="H91" s="119" t="s">
        <v>1140</v>
      </c>
      <c r="I91" s="100" t="s">
        <v>1141</v>
      </c>
      <c r="J91" s="121">
        <v>43933.0</v>
      </c>
      <c r="K91" s="71" t="s">
        <v>55</v>
      </c>
      <c r="L91" s="86" t="s">
        <v>113</v>
      </c>
      <c r="M91" s="76"/>
    </row>
    <row r="92" ht="33.0" customHeight="1">
      <c r="A92" s="124" t="s">
        <v>5</v>
      </c>
      <c r="B92" s="119">
        <v>91.0</v>
      </c>
      <c r="C92" s="123">
        <v>44026.0</v>
      </c>
      <c r="D92" s="119" t="s">
        <v>1142</v>
      </c>
      <c r="E92" s="119">
        <v>1.15550921E8</v>
      </c>
      <c r="F92" s="119" t="s">
        <v>1143</v>
      </c>
      <c r="G92" s="119">
        <v>7.254971E7</v>
      </c>
      <c r="H92" s="119" t="s">
        <v>1144</v>
      </c>
      <c r="I92" s="100" t="s">
        <v>1145</v>
      </c>
      <c r="J92" s="121">
        <v>43933.0</v>
      </c>
      <c r="K92" s="71" t="s">
        <v>55</v>
      </c>
      <c r="L92" s="86" t="s">
        <v>113</v>
      </c>
      <c r="M92" s="76"/>
    </row>
    <row r="93" ht="33.0" customHeight="1">
      <c r="A93" s="124" t="s">
        <v>5</v>
      </c>
      <c r="B93" s="119">
        <v>92.0</v>
      </c>
      <c r="C93" s="123">
        <v>44026.0</v>
      </c>
      <c r="D93" s="119" t="s">
        <v>1146</v>
      </c>
      <c r="E93" s="119">
        <v>2.08590347E8</v>
      </c>
      <c r="F93" s="119" t="s">
        <v>1147</v>
      </c>
      <c r="G93" s="119" t="s">
        <v>1148</v>
      </c>
      <c r="H93" s="119" t="s">
        <v>78</v>
      </c>
      <c r="I93" s="100" t="s">
        <v>1149</v>
      </c>
      <c r="J93" s="121">
        <v>43957.0</v>
      </c>
      <c r="K93" s="71" t="s">
        <v>55</v>
      </c>
      <c r="L93" s="86" t="s">
        <v>113</v>
      </c>
      <c r="M93" s="76"/>
    </row>
    <row r="94" ht="33.0" customHeight="1">
      <c r="A94" s="124" t="s">
        <v>5</v>
      </c>
      <c r="B94" s="119">
        <v>93.0</v>
      </c>
      <c r="C94" s="123">
        <v>44026.0</v>
      </c>
      <c r="D94" s="119" t="s">
        <v>1150</v>
      </c>
      <c r="E94" s="119">
        <v>1.05520373E8</v>
      </c>
      <c r="F94" s="119" t="s">
        <v>1151</v>
      </c>
      <c r="G94" s="119">
        <v>8.8272766E7</v>
      </c>
      <c r="H94" s="119" t="s">
        <v>1152</v>
      </c>
      <c r="I94" s="100" t="s">
        <v>1153</v>
      </c>
      <c r="J94" s="121">
        <v>43979.0</v>
      </c>
      <c r="K94" s="71" t="s">
        <v>55</v>
      </c>
      <c r="L94" s="86" t="s">
        <v>113</v>
      </c>
      <c r="M94" s="76"/>
    </row>
    <row r="95" ht="33.0" customHeight="1">
      <c r="A95" s="124" t="s">
        <v>5</v>
      </c>
      <c r="B95" s="119">
        <v>94.0</v>
      </c>
      <c r="C95" s="123">
        <v>44026.0</v>
      </c>
      <c r="D95" s="119" t="s">
        <v>1154</v>
      </c>
      <c r="E95" s="119">
        <v>5.03060393E8</v>
      </c>
      <c r="F95" s="119" t="s">
        <v>1155</v>
      </c>
      <c r="G95" s="119">
        <v>8.8803726E7</v>
      </c>
      <c r="H95" s="119" t="s">
        <v>1156</v>
      </c>
      <c r="I95" s="100" t="s">
        <v>1157</v>
      </c>
      <c r="J95" s="121">
        <v>43942.0</v>
      </c>
      <c r="K95" s="71" t="s">
        <v>55</v>
      </c>
      <c r="L95" s="86" t="s">
        <v>113</v>
      </c>
      <c r="M95" s="76"/>
    </row>
    <row r="96" ht="33.0" customHeight="1">
      <c r="A96" s="124" t="s">
        <v>5</v>
      </c>
      <c r="B96" s="119">
        <v>95.0</v>
      </c>
      <c r="C96" s="123">
        <v>44026.0</v>
      </c>
      <c r="D96" s="119" t="s">
        <v>1158</v>
      </c>
      <c r="E96" s="119">
        <v>1.15440653E8</v>
      </c>
      <c r="F96" s="119" t="s">
        <v>1159</v>
      </c>
      <c r="G96" s="119">
        <v>6.2493292E7</v>
      </c>
      <c r="H96" s="119" t="s">
        <v>1160</v>
      </c>
      <c r="I96" s="100" t="s">
        <v>1161</v>
      </c>
      <c r="J96" s="121">
        <v>43983.0</v>
      </c>
      <c r="K96" s="71" t="s">
        <v>120</v>
      </c>
      <c r="L96" s="86" t="s">
        <v>836</v>
      </c>
      <c r="M96" s="76"/>
    </row>
    <row r="97" ht="33.0" customHeight="1">
      <c r="A97" s="124" t="s">
        <v>5</v>
      </c>
      <c r="B97" s="119">
        <v>96.0</v>
      </c>
      <c r="C97" s="123">
        <v>44026.0</v>
      </c>
      <c r="D97" s="119" t="s">
        <v>1162</v>
      </c>
      <c r="E97" s="119">
        <v>1.17940686E8</v>
      </c>
      <c r="F97" s="119" t="s">
        <v>1163</v>
      </c>
      <c r="G97" s="119">
        <v>6.3435079E7</v>
      </c>
      <c r="H97" s="119" t="s">
        <v>1164</v>
      </c>
      <c r="I97" s="100" t="s">
        <v>1165</v>
      </c>
      <c r="J97" s="121">
        <v>43969.0</v>
      </c>
      <c r="K97" s="71" t="s">
        <v>55</v>
      </c>
      <c r="L97" s="86" t="s">
        <v>113</v>
      </c>
      <c r="M97" s="76"/>
    </row>
    <row r="98" ht="33.0" customHeight="1">
      <c r="A98" s="124" t="s">
        <v>5</v>
      </c>
      <c r="B98" s="119">
        <v>97.0</v>
      </c>
      <c r="C98" s="123">
        <v>44026.0</v>
      </c>
      <c r="D98" s="119" t="s">
        <v>1166</v>
      </c>
      <c r="E98" s="119">
        <v>1.17240176E8</v>
      </c>
      <c r="F98" s="119" t="s">
        <v>1167</v>
      </c>
      <c r="G98" s="119">
        <v>8.5943844E7</v>
      </c>
      <c r="H98" s="119" t="s">
        <v>1168</v>
      </c>
      <c r="I98" s="100" t="s">
        <v>1169</v>
      </c>
      <c r="J98" s="121">
        <v>43961.0</v>
      </c>
      <c r="K98" s="71" t="s">
        <v>55</v>
      </c>
      <c r="L98" s="86" t="s">
        <v>113</v>
      </c>
      <c r="M98" s="76"/>
    </row>
    <row r="99" ht="33.0" customHeight="1">
      <c r="A99" s="124" t="s">
        <v>5</v>
      </c>
      <c r="B99" s="119">
        <v>98.0</v>
      </c>
      <c r="C99" s="123">
        <v>44027.0</v>
      </c>
      <c r="D99" s="119" t="s">
        <v>1170</v>
      </c>
      <c r="E99" s="119">
        <v>6.03450228E8</v>
      </c>
      <c r="F99" s="119" t="s">
        <v>1171</v>
      </c>
      <c r="G99" s="119" t="s">
        <v>1172</v>
      </c>
      <c r="H99" s="119" t="s">
        <v>1173</v>
      </c>
      <c r="I99" s="100" t="s">
        <v>1174</v>
      </c>
      <c r="J99" s="121">
        <v>43957.0</v>
      </c>
      <c r="K99" s="71" t="s">
        <v>55</v>
      </c>
      <c r="L99" s="86" t="s">
        <v>113</v>
      </c>
      <c r="M99" s="76"/>
    </row>
    <row r="100" ht="33.0" customHeight="1">
      <c r="A100" s="124" t="s">
        <v>5</v>
      </c>
      <c r="B100" s="119">
        <v>99.0</v>
      </c>
      <c r="C100" s="123">
        <v>44027.0</v>
      </c>
      <c r="D100" s="119" t="s">
        <v>1175</v>
      </c>
      <c r="E100" s="119">
        <v>6.03380247E8</v>
      </c>
      <c r="F100" s="119" t="s">
        <v>1176</v>
      </c>
      <c r="G100" s="119">
        <v>8.4249032E7</v>
      </c>
      <c r="H100" s="119" t="s">
        <v>1177</v>
      </c>
      <c r="I100" s="100" t="s">
        <v>1178</v>
      </c>
      <c r="J100" s="121">
        <v>43931.0</v>
      </c>
      <c r="K100" s="71" t="s">
        <v>120</v>
      </c>
      <c r="L100" s="86" t="s">
        <v>836</v>
      </c>
      <c r="M100" s="76"/>
    </row>
    <row r="101" ht="33.0" customHeight="1">
      <c r="A101" s="124" t="s">
        <v>5</v>
      </c>
      <c r="B101" s="119">
        <v>100.0</v>
      </c>
      <c r="C101" s="123">
        <v>44027.0</v>
      </c>
      <c r="D101" s="119" t="s">
        <v>1179</v>
      </c>
      <c r="E101" s="119">
        <v>6.02360324E8</v>
      </c>
      <c r="F101" s="119" t="s">
        <v>1180</v>
      </c>
      <c r="G101" s="119">
        <v>8.4424752E7</v>
      </c>
      <c r="H101" s="119" t="s">
        <v>1181</v>
      </c>
      <c r="I101" s="100" t="s">
        <v>1182</v>
      </c>
      <c r="J101" s="121">
        <v>43965.0</v>
      </c>
      <c r="K101" s="71" t="s">
        <v>55</v>
      </c>
      <c r="L101" s="86" t="s">
        <v>113</v>
      </c>
      <c r="M101" s="76"/>
    </row>
    <row r="102" ht="33.0" customHeight="1">
      <c r="A102" s="124" t="s">
        <v>5</v>
      </c>
      <c r="B102" s="119">
        <v>101.0</v>
      </c>
      <c r="C102" s="123">
        <v>44027.0</v>
      </c>
      <c r="D102" s="119" t="s">
        <v>1183</v>
      </c>
      <c r="E102" s="119">
        <v>1.55816681616E11</v>
      </c>
      <c r="F102" s="119" t="s">
        <v>1184</v>
      </c>
      <c r="G102" s="119">
        <v>8.6865721E7</v>
      </c>
      <c r="H102" s="119" t="s">
        <v>1185</v>
      </c>
      <c r="I102" s="100" t="s">
        <v>1186</v>
      </c>
      <c r="J102" s="121">
        <v>43932.0</v>
      </c>
      <c r="K102" s="71" t="s">
        <v>55</v>
      </c>
      <c r="L102" s="86" t="s">
        <v>113</v>
      </c>
      <c r="M102" s="76"/>
    </row>
    <row r="103" ht="33.0" customHeight="1">
      <c r="A103" s="124" t="s">
        <v>5</v>
      </c>
      <c r="B103" s="119">
        <v>102.0</v>
      </c>
      <c r="C103" s="123">
        <v>44027.0</v>
      </c>
      <c r="D103" s="119" t="s">
        <v>1187</v>
      </c>
      <c r="E103" s="119">
        <v>7.02760374E8</v>
      </c>
      <c r="F103" s="119" t="s">
        <v>1188</v>
      </c>
      <c r="G103" s="119">
        <v>7.2979835E7</v>
      </c>
      <c r="H103" s="119" t="s">
        <v>1189</v>
      </c>
      <c r="I103" s="100" t="s">
        <v>1190</v>
      </c>
      <c r="J103" s="121">
        <v>44007.0</v>
      </c>
      <c r="K103" s="71" t="s">
        <v>55</v>
      </c>
      <c r="L103" s="86" t="s">
        <v>113</v>
      </c>
      <c r="M103" s="76"/>
    </row>
    <row r="104" ht="33.0" customHeight="1">
      <c r="A104" s="124" t="s">
        <v>5</v>
      </c>
      <c r="B104" s="119">
        <v>103.0</v>
      </c>
      <c r="C104" s="123">
        <v>44027.0</v>
      </c>
      <c r="D104" s="119" t="s">
        <v>1191</v>
      </c>
      <c r="E104" s="119">
        <v>4.02220015E8</v>
      </c>
      <c r="F104" s="119" t="s">
        <v>1192</v>
      </c>
      <c r="G104" s="119">
        <v>8.5267922E7</v>
      </c>
      <c r="H104" s="119" t="s">
        <v>1193</v>
      </c>
      <c r="I104" s="100" t="s">
        <v>1194</v>
      </c>
      <c r="J104" s="121">
        <v>43932.0</v>
      </c>
      <c r="K104" s="71" t="s">
        <v>55</v>
      </c>
      <c r="L104" s="86" t="s">
        <v>113</v>
      </c>
      <c r="M104" s="76"/>
    </row>
    <row r="105" ht="33.0" customHeight="1">
      <c r="A105" s="124" t="s">
        <v>5</v>
      </c>
      <c r="B105" s="119">
        <v>104.0</v>
      </c>
      <c r="C105" s="123">
        <v>44027.0</v>
      </c>
      <c r="D105" s="119" t="s">
        <v>1195</v>
      </c>
      <c r="E105" s="119">
        <v>2.04310049E8</v>
      </c>
      <c r="F105" s="119" t="s">
        <v>1196</v>
      </c>
      <c r="G105" s="119">
        <v>8.947781E7</v>
      </c>
      <c r="H105" s="119" t="s">
        <v>1197</v>
      </c>
      <c r="I105" s="100" t="s">
        <v>1198</v>
      </c>
      <c r="J105" s="121">
        <v>43965.0</v>
      </c>
      <c r="K105" s="71" t="s">
        <v>55</v>
      </c>
      <c r="L105" s="86" t="s">
        <v>113</v>
      </c>
      <c r="M105" s="76"/>
    </row>
    <row r="106" ht="33.0" customHeight="1">
      <c r="A106" s="124" t="s">
        <v>5</v>
      </c>
      <c r="B106" s="119">
        <v>105.0</v>
      </c>
      <c r="C106" s="123">
        <v>44027.0</v>
      </c>
      <c r="D106" s="119" t="s">
        <v>1199</v>
      </c>
      <c r="E106" s="119">
        <v>6.04220825E8</v>
      </c>
      <c r="F106" s="119" t="s">
        <v>1200</v>
      </c>
      <c r="G106" s="119">
        <v>8.6561958E7</v>
      </c>
      <c r="H106" s="119" t="s">
        <v>1201</v>
      </c>
      <c r="I106" s="100" t="s">
        <v>1202</v>
      </c>
      <c r="J106" s="121">
        <v>43977.0</v>
      </c>
      <c r="K106" s="71" t="s">
        <v>55</v>
      </c>
      <c r="L106" s="86" t="s">
        <v>113</v>
      </c>
      <c r="M106" s="76"/>
    </row>
    <row r="107" ht="33.0" customHeight="1">
      <c r="A107" s="124" t="s">
        <v>5</v>
      </c>
      <c r="B107" s="119">
        <v>106.0</v>
      </c>
      <c r="C107" s="123">
        <v>44027.0</v>
      </c>
      <c r="D107" s="119" t="s">
        <v>1203</v>
      </c>
      <c r="E107" s="119">
        <v>1.14540812E8</v>
      </c>
      <c r="F107" s="119" t="s">
        <v>1204</v>
      </c>
      <c r="G107" s="119">
        <v>8.9705623E7</v>
      </c>
      <c r="H107" s="119" t="s">
        <v>1205</v>
      </c>
      <c r="I107" s="100" t="s">
        <v>1206</v>
      </c>
      <c r="J107" s="121">
        <v>43935.0</v>
      </c>
      <c r="K107" s="71" t="s">
        <v>55</v>
      </c>
      <c r="L107" s="86" t="s">
        <v>113</v>
      </c>
      <c r="M107" s="76"/>
    </row>
    <row r="108" ht="33.0" customHeight="1">
      <c r="A108" s="124" t="s">
        <v>5</v>
      </c>
      <c r="B108" s="119">
        <v>107.0</v>
      </c>
      <c r="C108" s="123">
        <v>44027.0</v>
      </c>
      <c r="D108" s="119" t="s">
        <v>1207</v>
      </c>
      <c r="E108" s="119">
        <v>1.10640209E8</v>
      </c>
      <c r="F108" s="119" t="s">
        <v>1208</v>
      </c>
      <c r="G108" s="119">
        <v>8.4491432E7</v>
      </c>
      <c r="H108" s="119" t="s">
        <v>1209</v>
      </c>
      <c r="I108" s="100" t="s">
        <v>1210</v>
      </c>
      <c r="J108" s="121">
        <v>44026.0</v>
      </c>
      <c r="K108" s="71" t="s">
        <v>55</v>
      </c>
      <c r="L108" s="86" t="s">
        <v>113</v>
      </c>
      <c r="M108" s="76"/>
    </row>
    <row r="109" ht="33.0" customHeight="1">
      <c r="A109" s="124" t="s">
        <v>5</v>
      </c>
      <c r="B109" s="119">
        <v>108.0</v>
      </c>
      <c r="C109" s="123">
        <v>44027.0</v>
      </c>
      <c r="D109" s="119" t="s">
        <v>1211</v>
      </c>
      <c r="E109" s="119">
        <v>1.55818723325E11</v>
      </c>
      <c r="F109" s="119" t="s">
        <v>1212</v>
      </c>
      <c r="G109" s="119" t="s">
        <v>1213</v>
      </c>
      <c r="H109" s="119" t="s">
        <v>78</v>
      </c>
      <c r="I109" s="100" t="s">
        <v>1214</v>
      </c>
      <c r="J109" s="121">
        <v>43931.0</v>
      </c>
      <c r="K109" s="71" t="s">
        <v>55</v>
      </c>
      <c r="L109" s="86" t="s">
        <v>113</v>
      </c>
      <c r="M109" s="76"/>
    </row>
    <row r="110">
      <c r="A110" s="124" t="s">
        <v>5</v>
      </c>
      <c r="B110" s="119">
        <v>109.0</v>
      </c>
      <c r="C110" s="123">
        <v>44027.0</v>
      </c>
      <c r="D110" s="119" t="s">
        <v>1215</v>
      </c>
      <c r="E110" s="68">
        <v>7.01750569E8</v>
      </c>
      <c r="F110" s="119" t="s">
        <v>1216</v>
      </c>
      <c r="G110" s="119" t="s">
        <v>78</v>
      </c>
      <c r="H110" s="119" t="s">
        <v>1217</v>
      </c>
      <c r="I110" s="100" t="s">
        <v>1218</v>
      </c>
      <c r="J110" s="121">
        <v>43940.0</v>
      </c>
      <c r="K110" s="71" t="s">
        <v>120</v>
      </c>
      <c r="L110" s="86" t="s">
        <v>836</v>
      </c>
      <c r="M110" s="76"/>
    </row>
    <row r="111" ht="33.0" customHeight="1">
      <c r="J111" s="125"/>
      <c r="K111" s="126"/>
      <c r="L111" s="127"/>
      <c r="M111" s="128"/>
    </row>
    <row r="112" ht="33.0" customHeight="1">
      <c r="J112" s="125"/>
      <c r="K112" s="126"/>
      <c r="L112" s="127"/>
      <c r="M112" s="128"/>
    </row>
    <row r="113" ht="33.0" customHeight="1">
      <c r="J113" s="125"/>
      <c r="K113" s="126"/>
      <c r="L113" s="127"/>
      <c r="M113" s="128"/>
    </row>
    <row r="114" ht="33.0" customHeight="1">
      <c r="J114" s="125"/>
      <c r="K114" s="126"/>
      <c r="L114" s="127"/>
      <c r="M114" s="128"/>
    </row>
    <row r="115" ht="33.0" customHeight="1">
      <c r="J115" s="125"/>
      <c r="K115" s="126"/>
      <c r="L115" s="127"/>
      <c r="M115" s="128"/>
    </row>
    <row r="116" ht="33.0" customHeight="1">
      <c r="J116" s="125"/>
      <c r="K116" s="126"/>
      <c r="L116" s="127"/>
      <c r="M116" s="128"/>
    </row>
    <row r="117" ht="33.0" customHeight="1">
      <c r="J117" s="125"/>
      <c r="K117" s="126"/>
      <c r="L117" s="127"/>
      <c r="M117" s="128"/>
    </row>
    <row r="118" ht="33.0" customHeight="1">
      <c r="J118" s="125"/>
      <c r="K118" s="126"/>
      <c r="L118" s="127"/>
      <c r="M118" s="128"/>
    </row>
    <row r="119" ht="33.0" customHeight="1">
      <c r="J119" s="125"/>
      <c r="K119" s="126"/>
      <c r="L119" s="127"/>
      <c r="M119" s="128"/>
    </row>
    <row r="120" ht="33.0" customHeight="1">
      <c r="J120" s="125"/>
      <c r="K120" s="126"/>
      <c r="L120" s="127"/>
      <c r="M120" s="128"/>
    </row>
    <row r="121" ht="33.0" customHeight="1">
      <c r="J121" s="125"/>
      <c r="K121" s="126"/>
      <c r="L121" s="127"/>
      <c r="M121" s="128"/>
    </row>
    <row r="122" ht="33.0" customHeight="1">
      <c r="J122" s="125"/>
      <c r="K122" s="126"/>
      <c r="L122" s="127"/>
      <c r="M122" s="128"/>
    </row>
    <row r="123" ht="33.0" customHeight="1">
      <c r="J123" s="125"/>
      <c r="K123" s="126"/>
      <c r="L123" s="127"/>
      <c r="M123" s="128"/>
    </row>
    <row r="124" ht="33.0" customHeight="1">
      <c r="J124" s="125"/>
      <c r="K124" s="126"/>
      <c r="L124" s="127"/>
      <c r="M124" s="128"/>
    </row>
    <row r="125" ht="33.0" customHeight="1">
      <c r="J125" s="125"/>
      <c r="K125" s="126"/>
      <c r="L125" s="127"/>
      <c r="M125" s="128"/>
    </row>
    <row r="126" ht="33.0" customHeight="1">
      <c r="J126" s="125"/>
      <c r="K126" s="126"/>
      <c r="L126" s="127"/>
      <c r="M126" s="128"/>
    </row>
    <row r="127" ht="33.0" customHeight="1">
      <c r="J127" s="125"/>
      <c r="K127" s="126"/>
      <c r="L127" s="127"/>
      <c r="M127" s="128"/>
    </row>
    <row r="128" ht="33.0" customHeight="1">
      <c r="J128" s="125"/>
      <c r="K128" s="126"/>
      <c r="L128" s="127"/>
      <c r="M128" s="128"/>
    </row>
    <row r="129" ht="33.0" customHeight="1">
      <c r="J129" s="125"/>
      <c r="K129" s="126"/>
      <c r="L129" s="127"/>
      <c r="M129" s="128"/>
    </row>
    <row r="130" ht="33.0" customHeight="1">
      <c r="J130" s="125"/>
      <c r="K130" s="126"/>
      <c r="L130" s="127"/>
      <c r="M130" s="128"/>
    </row>
    <row r="131" ht="33.0" customHeight="1">
      <c r="J131" s="125"/>
      <c r="K131" s="126"/>
      <c r="L131" s="127"/>
      <c r="M131" s="128"/>
    </row>
    <row r="132" ht="33.0" customHeight="1">
      <c r="J132" s="125"/>
      <c r="K132" s="126"/>
      <c r="L132" s="127"/>
      <c r="M132" s="128"/>
    </row>
    <row r="133" ht="33.0" customHeight="1">
      <c r="J133" s="125"/>
      <c r="K133" s="126"/>
      <c r="L133" s="127"/>
      <c r="M133" s="128"/>
    </row>
    <row r="134" ht="33.0" customHeight="1">
      <c r="J134" s="125"/>
      <c r="K134" s="126"/>
      <c r="L134" s="127"/>
      <c r="M134" s="128"/>
    </row>
    <row r="135" ht="33.0" customHeight="1">
      <c r="J135" s="125"/>
      <c r="K135" s="126"/>
      <c r="L135" s="127"/>
      <c r="M135" s="128"/>
    </row>
    <row r="136" ht="33.0" customHeight="1">
      <c r="J136" s="125"/>
      <c r="K136" s="126"/>
      <c r="L136" s="127"/>
      <c r="M136" s="128"/>
    </row>
    <row r="137" ht="33.0" customHeight="1">
      <c r="J137" s="125"/>
      <c r="K137" s="126"/>
      <c r="L137" s="127"/>
      <c r="M137" s="128"/>
    </row>
    <row r="138" ht="33.0" customHeight="1">
      <c r="J138" s="125"/>
      <c r="K138" s="126"/>
      <c r="L138" s="127"/>
      <c r="M138" s="128"/>
    </row>
    <row r="139" ht="33.0" customHeight="1">
      <c r="J139" s="125"/>
      <c r="K139" s="126"/>
      <c r="L139" s="127"/>
      <c r="M139" s="128"/>
    </row>
    <row r="140" ht="33.0" customHeight="1">
      <c r="J140" s="125"/>
      <c r="K140" s="126"/>
      <c r="L140" s="127"/>
      <c r="M140" s="128"/>
    </row>
    <row r="141" ht="33.0" customHeight="1">
      <c r="J141" s="125"/>
      <c r="K141" s="126"/>
      <c r="L141" s="127"/>
      <c r="M141" s="128"/>
    </row>
    <row r="142" ht="33.0" customHeight="1">
      <c r="J142" s="125"/>
      <c r="K142" s="126"/>
      <c r="L142" s="127"/>
      <c r="M142" s="128"/>
    </row>
    <row r="143" ht="33.0" customHeight="1">
      <c r="J143" s="125"/>
      <c r="K143" s="126"/>
      <c r="L143" s="127"/>
      <c r="M143" s="128"/>
    </row>
    <row r="144" ht="33.0" customHeight="1">
      <c r="J144" s="125"/>
      <c r="K144" s="126"/>
      <c r="L144" s="127"/>
      <c r="M144" s="128"/>
    </row>
    <row r="145" ht="33.0" customHeight="1">
      <c r="J145" s="125"/>
      <c r="K145" s="126"/>
      <c r="L145" s="127"/>
      <c r="M145" s="128"/>
    </row>
    <row r="146" ht="33.0" customHeight="1">
      <c r="J146" s="125"/>
      <c r="K146" s="126"/>
      <c r="L146" s="127"/>
      <c r="M146" s="128"/>
    </row>
    <row r="147" ht="33.0" customHeight="1">
      <c r="J147" s="125"/>
      <c r="K147" s="126"/>
      <c r="L147" s="127"/>
      <c r="M147" s="128"/>
    </row>
    <row r="148" ht="33.0" customHeight="1">
      <c r="J148" s="125"/>
      <c r="K148" s="126"/>
      <c r="L148" s="127"/>
      <c r="M148" s="128"/>
    </row>
    <row r="149" ht="33.0" customHeight="1">
      <c r="J149" s="125"/>
      <c r="K149" s="126"/>
      <c r="L149" s="127"/>
      <c r="M149" s="128"/>
    </row>
    <row r="150" ht="33.0" customHeight="1">
      <c r="J150" s="125"/>
      <c r="K150" s="126"/>
      <c r="L150" s="127"/>
      <c r="M150" s="128"/>
    </row>
    <row r="151" ht="33.0" customHeight="1">
      <c r="J151" s="125"/>
      <c r="K151" s="126"/>
      <c r="L151" s="127"/>
      <c r="M151" s="128"/>
    </row>
    <row r="152" ht="33.0" customHeight="1">
      <c r="J152" s="125"/>
      <c r="K152" s="126"/>
      <c r="L152" s="127"/>
      <c r="M152" s="128"/>
    </row>
    <row r="153" ht="33.0" customHeight="1">
      <c r="J153" s="125"/>
      <c r="K153" s="126"/>
      <c r="L153" s="127"/>
      <c r="M153" s="128"/>
    </row>
    <row r="154" ht="33.0" customHeight="1">
      <c r="J154" s="125"/>
      <c r="K154" s="126"/>
      <c r="L154" s="127"/>
      <c r="M154" s="128"/>
    </row>
    <row r="155" ht="33.0" customHeight="1">
      <c r="J155" s="125"/>
      <c r="K155" s="126"/>
      <c r="L155" s="127"/>
      <c r="M155" s="128"/>
    </row>
    <row r="156" ht="33.0" customHeight="1">
      <c r="J156" s="125"/>
      <c r="K156" s="126"/>
      <c r="L156" s="127"/>
      <c r="M156" s="128"/>
    </row>
    <row r="157" ht="33.0" customHeight="1">
      <c r="J157" s="125"/>
      <c r="K157" s="126"/>
      <c r="L157" s="127"/>
      <c r="M157" s="128"/>
    </row>
    <row r="158" ht="33.0" customHeight="1">
      <c r="J158" s="125"/>
      <c r="K158" s="126"/>
      <c r="L158" s="127"/>
      <c r="M158" s="128"/>
    </row>
    <row r="159" ht="33.0" customHeight="1">
      <c r="J159" s="125"/>
      <c r="K159" s="126"/>
      <c r="L159" s="127"/>
      <c r="M159" s="128"/>
    </row>
    <row r="160" ht="33.0" customHeight="1">
      <c r="J160" s="125"/>
      <c r="K160" s="126"/>
      <c r="L160" s="127"/>
      <c r="M160" s="128"/>
    </row>
    <row r="161" ht="33.0" customHeight="1">
      <c r="J161" s="125"/>
      <c r="K161" s="126"/>
      <c r="L161" s="127"/>
      <c r="M161" s="128"/>
    </row>
    <row r="162" ht="33.0" customHeight="1">
      <c r="J162" s="125"/>
      <c r="K162" s="126"/>
      <c r="L162" s="127"/>
      <c r="M162" s="128"/>
    </row>
    <row r="163" ht="33.0" customHeight="1">
      <c r="J163" s="125"/>
      <c r="K163" s="126"/>
      <c r="L163" s="127"/>
      <c r="M163" s="128"/>
    </row>
    <row r="164" ht="33.0" customHeight="1">
      <c r="J164" s="125"/>
      <c r="K164" s="126"/>
      <c r="L164" s="127"/>
      <c r="M164" s="128"/>
    </row>
    <row r="165" ht="33.0" customHeight="1">
      <c r="J165" s="125"/>
      <c r="K165" s="126"/>
      <c r="L165" s="127"/>
      <c r="M165" s="128"/>
    </row>
    <row r="166" ht="33.0" customHeight="1">
      <c r="J166" s="125"/>
      <c r="K166" s="126"/>
      <c r="L166" s="127"/>
      <c r="M166" s="128"/>
    </row>
    <row r="167" ht="33.0" customHeight="1">
      <c r="J167" s="125"/>
      <c r="K167" s="126"/>
      <c r="L167" s="127"/>
      <c r="M167" s="128"/>
    </row>
    <row r="168" ht="33.0" customHeight="1">
      <c r="J168" s="125"/>
      <c r="K168" s="126"/>
      <c r="L168" s="127"/>
      <c r="M168" s="128"/>
    </row>
    <row r="169" ht="33.0" customHeight="1">
      <c r="J169" s="125"/>
      <c r="K169" s="126"/>
      <c r="L169" s="127"/>
      <c r="M169" s="128"/>
    </row>
    <row r="170" ht="33.0" customHeight="1">
      <c r="J170" s="125"/>
      <c r="K170" s="126"/>
      <c r="L170" s="127"/>
      <c r="M170" s="128"/>
    </row>
    <row r="171" ht="33.0" customHeight="1">
      <c r="J171" s="125"/>
      <c r="K171" s="126"/>
      <c r="L171" s="127"/>
      <c r="M171" s="128"/>
    </row>
    <row r="172" ht="33.0" customHeight="1">
      <c r="J172" s="125"/>
      <c r="K172" s="126"/>
      <c r="L172" s="127"/>
      <c r="M172" s="128"/>
    </row>
    <row r="173" ht="33.0" customHeight="1">
      <c r="J173" s="125"/>
      <c r="K173" s="126"/>
      <c r="L173" s="127"/>
      <c r="M173" s="128"/>
    </row>
    <row r="174" ht="33.0" customHeight="1">
      <c r="J174" s="125"/>
      <c r="K174" s="126"/>
      <c r="L174" s="127"/>
      <c r="M174" s="128"/>
    </row>
    <row r="175" ht="33.0" customHeight="1">
      <c r="J175" s="125"/>
      <c r="K175" s="126"/>
      <c r="L175" s="127"/>
      <c r="M175" s="128"/>
    </row>
    <row r="176" ht="33.0" customHeight="1">
      <c r="J176" s="125"/>
      <c r="K176" s="126"/>
      <c r="L176" s="127"/>
      <c r="M176" s="128"/>
    </row>
    <row r="177" ht="33.0" customHeight="1">
      <c r="J177" s="125"/>
      <c r="K177" s="126"/>
      <c r="L177" s="127"/>
      <c r="M177" s="128"/>
    </row>
    <row r="178" ht="33.0" customHeight="1">
      <c r="J178" s="125"/>
      <c r="K178" s="126"/>
      <c r="L178" s="127"/>
      <c r="M178" s="128"/>
    </row>
    <row r="179" ht="33.0" customHeight="1">
      <c r="J179" s="125"/>
      <c r="K179" s="126"/>
      <c r="L179" s="127"/>
      <c r="M179" s="128"/>
    </row>
    <row r="180" ht="33.0" customHeight="1">
      <c r="J180" s="125"/>
      <c r="K180" s="126"/>
      <c r="L180" s="127"/>
      <c r="M180" s="128"/>
    </row>
    <row r="181" ht="33.0" customHeight="1">
      <c r="J181" s="125"/>
      <c r="K181" s="126"/>
      <c r="L181" s="127"/>
      <c r="M181" s="128"/>
    </row>
    <row r="182" ht="33.0" customHeight="1">
      <c r="J182" s="125"/>
      <c r="K182" s="126"/>
      <c r="L182" s="127"/>
      <c r="M182" s="128"/>
    </row>
    <row r="183" ht="33.0" customHeight="1">
      <c r="J183" s="125"/>
      <c r="K183" s="126"/>
      <c r="L183" s="127"/>
      <c r="M183" s="128"/>
    </row>
    <row r="184" ht="33.0" customHeight="1">
      <c r="J184" s="125"/>
      <c r="K184" s="126"/>
      <c r="L184" s="127"/>
      <c r="M184" s="128"/>
    </row>
    <row r="185" ht="33.0" customHeight="1">
      <c r="J185" s="125"/>
      <c r="K185" s="126"/>
      <c r="L185" s="127"/>
      <c r="M185" s="128"/>
    </row>
    <row r="186" ht="33.0" customHeight="1">
      <c r="J186" s="125"/>
      <c r="K186" s="126"/>
      <c r="L186" s="127"/>
      <c r="M186" s="128"/>
    </row>
    <row r="187" ht="33.0" customHeight="1">
      <c r="J187" s="125"/>
      <c r="K187" s="126"/>
      <c r="L187" s="127"/>
      <c r="M187" s="128"/>
    </row>
    <row r="188" ht="33.0" customHeight="1">
      <c r="J188" s="125"/>
      <c r="K188" s="126"/>
      <c r="L188" s="127"/>
      <c r="M188" s="128"/>
    </row>
    <row r="189" ht="33.0" customHeight="1">
      <c r="J189" s="125"/>
      <c r="K189" s="126"/>
      <c r="L189" s="127"/>
      <c r="M189" s="128"/>
    </row>
    <row r="190" ht="33.0" customHeight="1">
      <c r="J190" s="125"/>
      <c r="K190" s="126"/>
      <c r="L190" s="127"/>
      <c r="M190" s="128"/>
    </row>
    <row r="191" ht="33.0" customHeight="1">
      <c r="J191" s="125"/>
      <c r="K191" s="126"/>
      <c r="L191" s="127"/>
      <c r="M191" s="128"/>
    </row>
    <row r="192" ht="33.0" customHeight="1">
      <c r="J192" s="125"/>
      <c r="K192" s="126"/>
      <c r="L192" s="127"/>
      <c r="M192" s="128"/>
    </row>
    <row r="193" ht="33.0" customHeight="1">
      <c r="J193" s="125"/>
      <c r="K193" s="126"/>
      <c r="L193" s="127"/>
      <c r="M193" s="128"/>
    </row>
    <row r="194" ht="33.0" customHeight="1">
      <c r="J194" s="125"/>
      <c r="K194" s="126"/>
      <c r="L194" s="127"/>
      <c r="M194" s="128"/>
    </row>
    <row r="195" ht="33.0" customHeight="1">
      <c r="J195" s="125"/>
      <c r="K195" s="126"/>
      <c r="L195" s="127"/>
      <c r="M195" s="128"/>
    </row>
    <row r="196" ht="33.0" customHeight="1">
      <c r="J196" s="125"/>
      <c r="K196" s="126"/>
      <c r="L196" s="127"/>
      <c r="M196" s="128"/>
    </row>
    <row r="197" ht="33.0" customHeight="1">
      <c r="J197" s="125"/>
      <c r="K197" s="126"/>
      <c r="L197" s="127"/>
      <c r="M197" s="128"/>
    </row>
    <row r="198" ht="33.0" customHeight="1">
      <c r="J198" s="125"/>
      <c r="K198" s="126"/>
      <c r="L198" s="127"/>
      <c r="M198" s="128"/>
    </row>
    <row r="199" ht="33.0" customHeight="1">
      <c r="J199" s="125"/>
      <c r="K199" s="126"/>
      <c r="L199" s="127"/>
      <c r="M199" s="128"/>
    </row>
    <row r="200" ht="33.0" customHeight="1">
      <c r="J200" s="125"/>
      <c r="K200" s="126"/>
      <c r="L200" s="127"/>
      <c r="M200" s="128"/>
    </row>
    <row r="201" ht="33.0" customHeight="1">
      <c r="J201" s="125"/>
      <c r="K201" s="126"/>
      <c r="L201" s="127"/>
      <c r="M201" s="128"/>
    </row>
    <row r="202" ht="33.0" customHeight="1">
      <c r="J202" s="125"/>
      <c r="K202" s="126"/>
      <c r="L202" s="127"/>
      <c r="M202" s="128"/>
    </row>
    <row r="203" ht="33.0" customHeight="1">
      <c r="J203" s="125"/>
      <c r="K203" s="126"/>
      <c r="L203" s="127"/>
      <c r="M203" s="128"/>
    </row>
    <row r="204" ht="33.0" customHeight="1">
      <c r="J204" s="125"/>
      <c r="K204" s="126"/>
      <c r="L204" s="127"/>
      <c r="M204" s="128"/>
    </row>
    <row r="205" ht="33.0" customHeight="1">
      <c r="J205" s="125"/>
      <c r="K205" s="126"/>
      <c r="L205" s="127"/>
      <c r="M205" s="128"/>
    </row>
    <row r="206" ht="33.0" customHeight="1">
      <c r="J206" s="125"/>
      <c r="K206" s="126"/>
      <c r="L206" s="127"/>
      <c r="M206" s="128"/>
    </row>
    <row r="207" ht="33.0" customHeight="1">
      <c r="J207" s="125"/>
      <c r="K207" s="126"/>
      <c r="L207" s="127"/>
      <c r="M207" s="128"/>
    </row>
    <row r="208" ht="33.0" customHeight="1">
      <c r="J208" s="125"/>
      <c r="K208" s="126"/>
      <c r="L208" s="127"/>
      <c r="M208" s="128"/>
    </row>
    <row r="209" ht="33.0" customHeight="1">
      <c r="J209" s="125"/>
      <c r="K209" s="126"/>
      <c r="L209" s="127"/>
      <c r="M209" s="128"/>
    </row>
    <row r="210" ht="33.0" customHeight="1">
      <c r="J210" s="125"/>
      <c r="K210" s="126"/>
      <c r="L210" s="127"/>
      <c r="M210" s="128"/>
    </row>
    <row r="211" ht="33.0" customHeight="1">
      <c r="J211" s="125"/>
      <c r="K211" s="126"/>
      <c r="L211" s="127"/>
      <c r="M211" s="128"/>
    </row>
    <row r="212" ht="33.0" customHeight="1">
      <c r="J212" s="125"/>
      <c r="K212" s="126"/>
      <c r="L212" s="127"/>
      <c r="M212" s="128"/>
    </row>
    <row r="213" ht="33.0" customHeight="1">
      <c r="J213" s="125"/>
      <c r="K213" s="126"/>
      <c r="L213" s="127"/>
      <c r="M213" s="128"/>
    </row>
    <row r="214" ht="33.0" customHeight="1">
      <c r="J214" s="125"/>
      <c r="K214" s="126"/>
      <c r="L214" s="127"/>
      <c r="M214" s="128"/>
    </row>
    <row r="215" ht="33.0" customHeight="1">
      <c r="J215" s="125"/>
      <c r="K215" s="126"/>
      <c r="L215" s="127"/>
      <c r="M215" s="128"/>
    </row>
    <row r="216" ht="33.0" customHeight="1">
      <c r="J216" s="125"/>
      <c r="K216" s="126"/>
      <c r="L216" s="127"/>
      <c r="M216" s="128"/>
    </row>
    <row r="217" ht="33.0" customHeight="1">
      <c r="J217" s="125"/>
      <c r="K217" s="126"/>
      <c r="L217" s="127"/>
      <c r="M217" s="128"/>
    </row>
    <row r="218" ht="33.0" customHeight="1">
      <c r="J218" s="125"/>
      <c r="K218" s="126"/>
      <c r="L218" s="127"/>
      <c r="M218" s="128"/>
    </row>
    <row r="219" ht="33.0" customHeight="1">
      <c r="J219" s="125"/>
      <c r="K219" s="126"/>
      <c r="L219" s="127"/>
      <c r="M219" s="128"/>
    </row>
    <row r="220" ht="33.0" customHeight="1">
      <c r="J220" s="125"/>
      <c r="K220" s="126"/>
      <c r="L220" s="127"/>
      <c r="M220" s="128"/>
    </row>
    <row r="221" ht="33.0" customHeight="1">
      <c r="J221" s="125"/>
      <c r="K221" s="126"/>
      <c r="L221" s="127"/>
      <c r="M221" s="128"/>
    </row>
    <row r="222" ht="33.0" customHeight="1">
      <c r="J222" s="125"/>
      <c r="K222" s="126"/>
      <c r="L222" s="127"/>
      <c r="M222" s="128"/>
    </row>
    <row r="223" ht="33.0" customHeight="1">
      <c r="J223" s="125"/>
      <c r="K223" s="126"/>
      <c r="L223" s="127"/>
      <c r="M223" s="128"/>
    </row>
    <row r="224" ht="33.0" customHeight="1">
      <c r="J224" s="125"/>
      <c r="K224" s="126"/>
      <c r="L224" s="127"/>
      <c r="M224" s="128"/>
    </row>
    <row r="225" ht="33.0" customHeight="1">
      <c r="J225" s="125"/>
      <c r="K225" s="126"/>
      <c r="L225" s="127"/>
      <c r="M225" s="128"/>
    </row>
    <row r="226" ht="33.0" customHeight="1">
      <c r="J226" s="125"/>
      <c r="K226" s="126"/>
      <c r="L226" s="127"/>
      <c r="M226" s="128"/>
    </row>
    <row r="227" ht="33.0" customHeight="1">
      <c r="J227" s="125"/>
      <c r="K227" s="126"/>
      <c r="L227" s="127"/>
      <c r="M227" s="128"/>
    </row>
    <row r="228" ht="33.0" customHeight="1">
      <c r="J228" s="125"/>
      <c r="K228" s="126"/>
      <c r="L228" s="127"/>
      <c r="M228" s="128"/>
    </row>
    <row r="229" ht="33.0" customHeight="1">
      <c r="J229" s="125"/>
      <c r="K229" s="126"/>
      <c r="L229" s="127"/>
      <c r="M229" s="128"/>
    </row>
    <row r="230" ht="33.0" customHeight="1">
      <c r="J230" s="125"/>
      <c r="K230" s="126"/>
      <c r="L230" s="127"/>
      <c r="M230" s="128"/>
    </row>
    <row r="231" ht="33.0" customHeight="1">
      <c r="J231" s="125"/>
      <c r="K231" s="126"/>
      <c r="L231" s="127"/>
      <c r="M231" s="128"/>
    </row>
    <row r="232" ht="33.0" customHeight="1">
      <c r="J232" s="125"/>
      <c r="K232" s="126"/>
      <c r="L232" s="127"/>
      <c r="M232" s="128"/>
    </row>
    <row r="233" ht="33.0" customHeight="1">
      <c r="J233" s="125"/>
      <c r="K233" s="126"/>
      <c r="L233" s="127"/>
      <c r="M233" s="128"/>
    </row>
    <row r="234" ht="33.0" customHeight="1">
      <c r="J234" s="125"/>
      <c r="K234" s="126"/>
      <c r="L234" s="127"/>
      <c r="M234" s="128"/>
    </row>
    <row r="235" ht="33.0" customHeight="1">
      <c r="J235" s="125"/>
      <c r="K235" s="126"/>
      <c r="L235" s="127"/>
      <c r="M235" s="128"/>
    </row>
    <row r="236" ht="33.0" customHeight="1">
      <c r="J236" s="125"/>
      <c r="K236" s="126"/>
      <c r="L236" s="127"/>
      <c r="M236" s="128"/>
    </row>
    <row r="237" ht="33.0" customHeight="1">
      <c r="J237" s="125"/>
      <c r="K237" s="126"/>
      <c r="L237" s="127"/>
      <c r="M237" s="128"/>
    </row>
    <row r="238" ht="33.0" customHeight="1">
      <c r="J238" s="125"/>
      <c r="K238" s="126"/>
      <c r="L238" s="127"/>
      <c r="M238" s="128"/>
    </row>
    <row r="239" ht="33.0" customHeight="1">
      <c r="J239" s="125"/>
      <c r="K239" s="126"/>
      <c r="L239" s="127"/>
      <c r="M239" s="128"/>
    </row>
    <row r="240" ht="33.0" customHeight="1">
      <c r="J240" s="125"/>
      <c r="K240" s="126"/>
      <c r="L240" s="127"/>
      <c r="M240" s="128"/>
    </row>
    <row r="241" ht="33.0" customHeight="1">
      <c r="J241" s="125"/>
      <c r="K241" s="126"/>
      <c r="L241" s="127"/>
      <c r="M241" s="128"/>
    </row>
    <row r="242" ht="33.0" customHeight="1">
      <c r="J242" s="125"/>
      <c r="K242" s="126"/>
      <c r="L242" s="127"/>
      <c r="M242" s="128"/>
    </row>
    <row r="243" ht="33.0" customHeight="1">
      <c r="J243" s="125"/>
      <c r="K243" s="126"/>
      <c r="L243" s="127"/>
      <c r="M243" s="128"/>
    </row>
    <row r="244" ht="33.0" customHeight="1">
      <c r="J244" s="125"/>
      <c r="K244" s="126"/>
      <c r="L244" s="127"/>
      <c r="M244" s="128"/>
    </row>
    <row r="245" ht="33.0" customHeight="1">
      <c r="J245" s="125"/>
      <c r="K245" s="126"/>
      <c r="L245" s="127"/>
      <c r="M245" s="128"/>
    </row>
    <row r="246" ht="33.0" customHeight="1">
      <c r="J246" s="125"/>
      <c r="K246" s="126"/>
      <c r="L246" s="127"/>
      <c r="M246" s="128"/>
    </row>
    <row r="247" ht="33.0" customHeight="1">
      <c r="J247" s="125"/>
      <c r="K247" s="126"/>
      <c r="L247" s="127"/>
      <c r="M247" s="128"/>
    </row>
    <row r="248" ht="33.0" customHeight="1">
      <c r="J248" s="125"/>
      <c r="K248" s="126"/>
      <c r="L248" s="127"/>
      <c r="M248" s="128"/>
    </row>
    <row r="249" ht="33.0" customHeight="1">
      <c r="J249" s="125"/>
      <c r="K249" s="126"/>
      <c r="L249" s="127"/>
      <c r="M249" s="128"/>
    </row>
    <row r="250" ht="33.0" customHeight="1">
      <c r="J250" s="125"/>
      <c r="K250" s="126"/>
      <c r="L250" s="127"/>
      <c r="M250" s="128"/>
    </row>
    <row r="251" ht="33.0" customHeight="1">
      <c r="J251" s="125"/>
      <c r="K251" s="126"/>
      <c r="L251" s="127"/>
      <c r="M251" s="128"/>
    </row>
    <row r="252" ht="33.0" customHeight="1">
      <c r="J252" s="125"/>
      <c r="K252" s="126"/>
      <c r="L252" s="127"/>
      <c r="M252" s="128"/>
    </row>
    <row r="253" ht="33.0" customHeight="1">
      <c r="J253" s="125"/>
      <c r="K253" s="126"/>
      <c r="L253" s="127"/>
      <c r="M253" s="128"/>
    </row>
    <row r="254" ht="33.0" customHeight="1">
      <c r="J254" s="125"/>
      <c r="K254" s="126"/>
      <c r="L254" s="127"/>
      <c r="M254" s="128"/>
    </row>
    <row r="255" ht="33.0" customHeight="1">
      <c r="J255" s="125"/>
      <c r="K255" s="126"/>
      <c r="L255" s="127"/>
      <c r="M255" s="128"/>
    </row>
    <row r="256" ht="33.0" customHeight="1">
      <c r="J256" s="125"/>
      <c r="K256" s="126"/>
      <c r="L256" s="127"/>
      <c r="M256" s="128"/>
    </row>
    <row r="257" ht="33.0" customHeight="1">
      <c r="J257" s="125"/>
      <c r="K257" s="126"/>
      <c r="L257" s="127"/>
      <c r="M257" s="128"/>
    </row>
    <row r="258" ht="33.0" customHeight="1">
      <c r="J258" s="125"/>
      <c r="K258" s="126"/>
      <c r="L258" s="127"/>
      <c r="M258" s="128"/>
    </row>
    <row r="259" ht="33.0" customHeight="1">
      <c r="J259" s="125"/>
      <c r="K259" s="126"/>
      <c r="L259" s="127"/>
      <c r="M259" s="128"/>
    </row>
    <row r="260" ht="33.0" customHeight="1">
      <c r="J260" s="125"/>
      <c r="K260" s="126"/>
      <c r="L260" s="127"/>
      <c r="M260" s="128"/>
    </row>
    <row r="261" ht="33.0" customHeight="1">
      <c r="J261" s="125"/>
      <c r="K261" s="126"/>
      <c r="L261" s="127"/>
      <c r="M261" s="128"/>
    </row>
    <row r="262" ht="33.0" customHeight="1">
      <c r="J262" s="125"/>
      <c r="K262" s="126"/>
      <c r="L262" s="127"/>
      <c r="M262" s="128"/>
    </row>
    <row r="263" ht="33.0" customHeight="1">
      <c r="J263" s="125"/>
      <c r="K263" s="126"/>
      <c r="L263" s="127"/>
      <c r="M263" s="128"/>
    </row>
    <row r="264" ht="33.0" customHeight="1">
      <c r="J264" s="125"/>
      <c r="K264" s="126"/>
      <c r="L264" s="127"/>
      <c r="M264" s="128"/>
    </row>
    <row r="265" ht="33.0" customHeight="1">
      <c r="J265" s="125"/>
      <c r="K265" s="126"/>
      <c r="L265" s="127"/>
      <c r="M265" s="128"/>
    </row>
    <row r="266" ht="33.0" customHeight="1">
      <c r="J266" s="125"/>
      <c r="K266" s="126"/>
      <c r="L266" s="127"/>
      <c r="M266" s="128"/>
    </row>
    <row r="267" ht="33.0" customHeight="1">
      <c r="J267" s="125"/>
      <c r="K267" s="126"/>
      <c r="L267" s="127"/>
      <c r="M267" s="128"/>
    </row>
    <row r="268" ht="33.0" customHeight="1">
      <c r="J268" s="125"/>
      <c r="K268" s="126"/>
      <c r="L268" s="127"/>
      <c r="M268" s="128"/>
    </row>
    <row r="269" ht="33.0" customHeight="1">
      <c r="J269" s="125"/>
      <c r="K269" s="126"/>
      <c r="L269" s="127"/>
      <c r="M269" s="128"/>
    </row>
    <row r="270" ht="33.0" customHeight="1">
      <c r="J270" s="125"/>
      <c r="K270" s="126"/>
      <c r="L270" s="127"/>
      <c r="M270" s="128"/>
    </row>
    <row r="271" ht="33.0" customHeight="1">
      <c r="J271" s="125"/>
      <c r="K271" s="126"/>
      <c r="L271" s="127"/>
      <c r="M271" s="128"/>
    </row>
    <row r="272" ht="33.0" customHeight="1">
      <c r="J272" s="125"/>
      <c r="K272" s="126"/>
      <c r="L272" s="127"/>
      <c r="M272" s="128"/>
    </row>
    <row r="273" ht="33.0" customHeight="1">
      <c r="J273" s="125"/>
      <c r="K273" s="126"/>
      <c r="L273" s="127"/>
      <c r="M273" s="128"/>
    </row>
    <row r="274" ht="33.0" customHeight="1">
      <c r="J274" s="125"/>
      <c r="K274" s="126"/>
      <c r="L274" s="127"/>
      <c r="M274" s="128"/>
    </row>
    <row r="275" ht="33.0" customHeight="1">
      <c r="J275" s="125"/>
      <c r="K275" s="126"/>
      <c r="L275" s="127"/>
      <c r="M275" s="128"/>
    </row>
    <row r="276" ht="33.0" customHeight="1">
      <c r="J276" s="125"/>
      <c r="K276" s="126"/>
      <c r="L276" s="127"/>
      <c r="M276" s="128"/>
    </row>
    <row r="277" ht="33.0" customHeight="1">
      <c r="J277" s="125"/>
      <c r="K277" s="126"/>
      <c r="L277" s="127"/>
      <c r="M277" s="128"/>
    </row>
    <row r="278" ht="33.0" customHeight="1">
      <c r="J278" s="125"/>
      <c r="K278" s="126"/>
      <c r="L278" s="127"/>
      <c r="M278" s="128"/>
    </row>
    <row r="279" ht="33.0" customHeight="1">
      <c r="J279" s="125"/>
      <c r="K279" s="126"/>
      <c r="L279" s="127"/>
      <c r="M279" s="128"/>
    </row>
    <row r="280" ht="33.0" customHeight="1">
      <c r="J280" s="125"/>
      <c r="K280" s="126"/>
      <c r="L280" s="127"/>
      <c r="M280" s="128"/>
    </row>
    <row r="281" ht="33.0" customHeight="1">
      <c r="J281" s="125"/>
      <c r="K281" s="126"/>
      <c r="L281" s="127"/>
      <c r="M281" s="128"/>
    </row>
    <row r="282" ht="33.0" customHeight="1">
      <c r="J282" s="125"/>
      <c r="K282" s="126"/>
      <c r="L282" s="127"/>
      <c r="M282" s="128"/>
    </row>
    <row r="283" ht="33.0" customHeight="1">
      <c r="J283" s="125"/>
      <c r="K283" s="126"/>
      <c r="L283" s="127"/>
      <c r="M283" s="128"/>
    </row>
    <row r="284" ht="33.0" customHeight="1">
      <c r="J284" s="125"/>
      <c r="K284" s="126"/>
      <c r="L284" s="127"/>
      <c r="M284" s="128"/>
    </row>
    <row r="285" ht="33.0" customHeight="1">
      <c r="J285" s="125"/>
      <c r="K285" s="126"/>
      <c r="L285" s="127"/>
      <c r="M285" s="128"/>
    </row>
    <row r="286" ht="33.0" customHeight="1">
      <c r="J286" s="125"/>
      <c r="K286" s="126"/>
      <c r="L286" s="127"/>
      <c r="M286" s="128"/>
    </row>
    <row r="287" ht="33.0" customHeight="1">
      <c r="J287" s="125"/>
      <c r="K287" s="126"/>
      <c r="L287" s="127"/>
      <c r="M287" s="128"/>
    </row>
    <row r="288" ht="33.0" customHeight="1">
      <c r="J288" s="125"/>
      <c r="K288" s="126"/>
      <c r="L288" s="127"/>
      <c r="M288" s="128"/>
    </row>
    <row r="289" ht="33.0" customHeight="1">
      <c r="J289" s="125"/>
      <c r="K289" s="126"/>
      <c r="L289" s="127"/>
      <c r="M289" s="128"/>
    </row>
    <row r="290" ht="33.0" customHeight="1">
      <c r="J290" s="125"/>
      <c r="K290" s="126"/>
      <c r="L290" s="127"/>
      <c r="M290" s="128"/>
    </row>
    <row r="291" ht="33.0" customHeight="1">
      <c r="J291" s="125"/>
      <c r="K291" s="126"/>
      <c r="L291" s="127"/>
      <c r="M291" s="128"/>
    </row>
    <row r="292" ht="33.0" customHeight="1">
      <c r="J292" s="125"/>
      <c r="K292" s="126"/>
      <c r="L292" s="127"/>
      <c r="M292" s="128"/>
    </row>
    <row r="293" ht="33.0" customHeight="1">
      <c r="J293" s="125"/>
      <c r="K293" s="126"/>
      <c r="L293" s="127"/>
      <c r="M293" s="128"/>
    </row>
    <row r="294" ht="33.0" customHeight="1">
      <c r="J294" s="125"/>
      <c r="K294" s="126"/>
      <c r="L294" s="127"/>
      <c r="M294" s="128"/>
    </row>
    <row r="295" ht="33.0" customHeight="1">
      <c r="J295" s="125"/>
      <c r="K295" s="126"/>
      <c r="L295" s="127"/>
      <c r="M295" s="128"/>
    </row>
    <row r="296" ht="33.0" customHeight="1">
      <c r="J296" s="125"/>
      <c r="K296" s="126"/>
      <c r="L296" s="127"/>
      <c r="M296" s="128"/>
    </row>
    <row r="297" ht="33.0" customHeight="1">
      <c r="J297" s="125"/>
      <c r="K297" s="126"/>
      <c r="L297" s="127"/>
      <c r="M297" s="128"/>
    </row>
    <row r="298" ht="33.0" customHeight="1">
      <c r="J298" s="125"/>
      <c r="K298" s="126"/>
      <c r="L298" s="127"/>
      <c r="M298" s="128"/>
    </row>
    <row r="299" ht="33.0" customHeight="1">
      <c r="J299" s="125"/>
      <c r="K299" s="126"/>
      <c r="L299" s="127"/>
      <c r="M299" s="128"/>
    </row>
    <row r="300" ht="33.0" customHeight="1">
      <c r="J300" s="125"/>
      <c r="K300" s="126"/>
      <c r="L300" s="127"/>
      <c r="M300" s="128"/>
    </row>
    <row r="301" ht="33.0" customHeight="1">
      <c r="J301" s="125"/>
      <c r="K301" s="126"/>
      <c r="L301" s="127"/>
      <c r="M301" s="128"/>
    </row>
    <row r="302" ht="33.0" customHeight="1">
      <c r="J302" s="125"/>
      <c r="K302" s="126"/>
      <c r="L302" s="127"/>
      <c r="M302" s="128"/>
    </row>
    <row r="303" ht="33.0" customHeight="1">
      <c r="J303" s="125"/>
      <c r="K303" s="126"/>
      <c r="L303" s="127"/>
      <c r="M303" s="128"/>
    </row>
    <row r="304" ht="33.0" customHeight="1">
      <c r="J304" s="125"/>
      <c r="K304" s="126"/>
      <c r="L304" s="127"/>
      <c r="M304" s="128"/>
    </row>
    <row r="305" ht="33.0" customHeight="1">
      <c r="J305" s="125"/>
      <c r="K305" s="126"/>
      <c r="L305" s="127"/>
      <c r="M305" s="128"/>
    </row>
    <row r="306" ht="33.0" customHeight="1">
      <c r="J306" s="125"/>
      <c r="K306" s="126"/>
      <c r="L306" s="127"/>
      <c r="M306" s="128"/>
    </row>
    <row r="307" ht="33.0" customHeight="1">
      <c r="J307" s="125"/>
      <c r="K307" s="126"/>
      <c r="L307" s="127"/>
      <c r="M307" s="128"/>
    </row>
    <row r="308" ht="33.0" customHeight="1">
      <c r="J308" s="125"/>
      <c r="K308" s="126"/>
      <c r="L308" s="127"/>
      <c r="M308" s="128"/>
    </row>
    <row r="309" ht="33.0" customHeight="1">
      <c r="J309" s="125"/>
      <c r="K309" s="126"/>
      <c r="L309" s="127"/>
      <c r="M309" s="128"/>
    </row>
    <row r="310" ht="33.0" customHeight="1">
      <c r="J310" s="125"/>
      <c r="K310" s="126"/>
      <c r="L310" s="127"/>
      <c r="M310" s="128"/>
    </row>
    <row r="311" ht="33.0" customHeight="1">
      <c r="J311" s="129"/>
      <c r="K311" s="126"/>
      <c r="L311" s="127"/>
      <c r="M311" s="126"/>
    </row>
    <row r="312" ht="33.0" customHeight="1">
      <c r="J312" s="129"/>
      <c r="K312" s="126"/>
      <c r="L312" s="127"/>
      <c r="M312" s="126"/>
    </row>
    <row r="313" ht="33.0" customHeight="1">
      <c r="J313" s="129"/>
      <c r="K313" s="126"/>
      <c r="L313" s="127"/>
      <c r="M313" s="126"/>
    </row>
    <row r="314" ht="33.0" customHeight="1">
      <c r="J314" s="129"/>
      <c r="K314" s="126"/>
      <c r="L314" s="127"/>
      <c r="M314" s="126"/>
    </row>
    <row r="315" ht="33.0" customHeight="1">
      <c r="J315" s="129"/>
      <c r="K315" s="126"/>
      <c r="L315" s="127"/>
      <c r="M315" s="126"/>
    </row>
    <row r="316" ht="33.0" customHeight="1">
      <c r="J316" s="129"/>
      <c r="K316" s="126"/>
      <c r="L316" s="127"/>
      <c r="M316" s="126"/>
    </row>
    <row r="317" ht="33.0" customHeight="1">
      <c r="J317" s="129"/>
      <c r="K317" s="126"/>
      <c r="L317" s="127"/>
      <c r="M317" s="126"/>
    </row>
    <row r="318" ht="33.0" customHeight="1">
      <c r="J318" s="129"/>
      <c r="K318" s="126"/>
      <c r="L318" s="127"/>
      <c r="M318" s="126"/>
    </row>
    <row r="319" ht="33.0" customHeight="1">
      <c r="J319" s="129"/>
      <c r="K319" s="126"/>
      <c r="L319" s="127"/>
      <c r="M319" s="126"/>
    </row>
    <row r="320" ht="33.0" customHeight="1">
      <c r="J320" s="129"/>
      <c r="K320" s="126"/>
      <c r="L320" s="127"/>
      <c r="M320" s="126"/>
    </row>
    <row r="321" ht="33.0" customHeight="1">
      <c r="J321" s="129"/>
      <c r="K321" s="126"/>
      <c r="L321" s="127"/>
      <c r="M321" s="126"/>
    </row>
    <row r="322" ht="33.0" customHeight="1">
      <c r="J322" s="129"/>
      <c r="K322" s="126"/>
      <c r="L322" s="127"/>
      <c r="M322" s="126"/>
    </row>
    <row r="323" ht="33.0" customHeight="1">
      <c r="J323" s="129"/>
      <c r="K323" s="126"/>
      <c r="L323" s="127"/>
      <c r="M323" s="126"/>
    </row>
    <row r="324" ht="33.0" customHeight="1">
      <c r="J324" s="129"/>
      <c r="K324" s="126"/>
      <c r="L324" s="127"/>
      <c r="M324" s="126"/>
    </row>
    <row r="325" ht="33.0" customHeight="1">
      <c r="J325" s="129"/>
      <c r="K325" s="126"/>
      <c r="L325" s="127"/>
      <c r="M325" s="126"/>
    </row>
    <row r="326" ht="33.0" customHeight="1">
      <c r="J326" s="129"/>
      <c r="K326" s="126"/>
      <c r="L326" s="127"/>
      <c r="M326" s="126"/>
    </row>
    <row r="327" ht="33.0" customHeight="1">
      <c r="J327" s="129"/>
      <c r="K327" s="126"/>
      <c r="L327" s="127"/>
      <c r="M327" s="126"/>
    </row>
    <row r="328" ht="33.0" customHeight="1">
      <c r="J328" s="129"/>
      <c r="K328" s="126"/>
      <c r="L328" s="127"/>
      <c r="M328" s="126"/>
    </row>
    <row r="329" ht="33.0" customHeight="1">
      <c r="J329" s="129"/>
      <c r="K329" s="126"/>
      <c r="L329" s="127"/>
      <c r="M329" s="126"/>
    </row>
    <row r="330" ht="33.0" customHeight="1">
      <c r="J330" s="129"/>
      <c r="K330" s="126"/>
      <c r="L330" s="127"/>
      <c r="M330" s="126"/>
    </row>
    <row r="331" ht="33.0" customHeight="1">
      <c r="J331" s="129"/>
      <c r="K331" s="126"/>
      <c r="L331" s="127"/>
      <c r="M331" s="126"/>
    </row>
    <row r="332" ht="33.0" customHeight="1">
      <c r="J332" s="129"/>
      <c r="K332" s="126"/>
      <c r="L332" s="127"/>
      <c r="M332" s="126"/>
    </row>
    <row r="333" ht="33.0" customHeight="1">
      <c r="J333" s="129"/>
      <c r="K333" s="126"/>
      <c r="L333" s="127"/>
      <c r="M333" s="126"/>
    </row>
    <row r="334" ht="33.0" customHeight="1">
      <c r="J334" s="129"/>
      <c r="K334" s="126"/>
      <c r="L334" s="127"/>
      <c r="M334" s="126"/>
    </row>
    <row r="335" ht="33.0" customHeight="1">
      <c r="J335" s="129"/>
      <c r="K335" s="126"/>
      <c r="L335" s="127"/>
      <c r="M335" s="126"/>
    </row>
    <row r="336" ht="33.0" customHeight="1">
      <c r="J336" s="129"/>
      <c r="K336" s="126"/>
      <c r="L336" s="127"/>
      <c r="M336" s="126"/>
    </row>
    <row r="337" ht="33.0" customHeight="1">
      <c r="J337" s="129"/>
      <c r="K337" s="126"/>
      <c r="L337" s="127"/>
      <c r="M337" s="126"/>
    </row>
    <row r="338" ht="33.0" customHeight="1">
      <c r="J338" s="129"/>
      <c r="K338" s="126"/>
      <c r="L338" s="127"/>
      <c r="M338" s="126"/>
    </row>
    <row r="339" ht="33.0" customHeight="1">
      <c r="J339" s="129"/>
      <c r="K339" s="126"/>
      <c r="L339" s="127"/>
      <c r="M339" s="126"/>
    </row>
    <row r="340" ht="33.0" customHeight="1">
      <c r="J340" s="129"/>
      <c r="K340" s="126"/>
      <c r="L340" s="127"/>
      <c r="M340" s="126"/>
    </row>
    <row r="341" ht="33.0" customHeight="1">
      <c r="J341" s="129"/>
      <c r="K341" s="126"/>
      <c r="L341" s="127"/>
      <c r="M341" s="126"/>
    </row>
    <row r="342" ht="33.0" customHeight="1">
      <c r="J342" s="129"/>
      <c r="K342" s="126"/>
      <c r="L342" s="127"/>
      <c r="M342" s="126"/>
    </row>
    <row r="343" ht="33.0" customHeight="1">
      <c r="J343" s="129"/>
      <c r="K343" s="126"/>
      <c r="L343" s="127"/>
      <c r="M343" s="126"/>
    </row>
    <row r="344" ht="33.0" customHeight="1">
      <c r="J344" s="129"/>
      <c r="K344" s="126"/>
      <c r="L344" s="127"/>
      <c r="M344" s="126"/>
    </row>
    <row r="345" ht="33.0" customHeight="1">
      <c r="J345" s="129"/>
      <c r="K345" s="126"/>
      <c r="L345" s="127"/>
      <c r="M345" s="126"/>
    </row>
    <row r="346" ht="33.0" customHeight="1">
      <c r="J346" s="129"/>
      <c r="K346" s="126"/>
      <c r="L346" s="127"/>
      <c r="M346" s="126"/>
    </row>
    <row r="347" ht="33.0" customHeight="1">
      <c r="J347" s="129"/>
      <c r="K347" s="126"/>
      <c r="L347" s="127"/>
      <c r="M347" s="126"/>
    </row>
    <row r="348" ht="33.0" customHeight="1">
      <c r="J348" s="129"/>
      <c r="K348" s="126"/>
      <c r="L348" s="127"/>
      <c r="M348" s="126"/>
    </row>
    <row r="349" ht="33.0" customHeight="1">
      <c r="J349" s="129"/>
      <c r="K349" s="126"/>
      <c r="L349" s="127"/>
      <c r="M349" s="126"/>
    </row>
    <row r="350" ht="33.0" customHeight="1">
      <c r="J350" s="129"/>
      <c r="K350" s="126"/>
      <c r="L350" s="127"/>
      <c r="M350" s="126"/>
    </row>
    <row r="351" ht="33.0" customHeight="1">
      <c r="J351" s="129"/>
      <c r="K351" s="126"/>
      <c r="L351" s="127"/>
      <c r="M351" s="126"/>
    </row>
    <row r="352" ht="33.0" customHeight="1">
      <c r="J352" s="129"/>
      <c r="K352" s="126"/>
      <c r="L352" s="127"/>
      <c r="M352" s="126"/>
    </row>
    <row r="353" ht="33.0" customHeight="1">
      <c r="J353" s="129"/>
      <c r="K353" s="126"/>
      <c r="L353" s="127"/>
      <c r="M353" s="126"/>
    </row>
    <row r="354" ht="33.0" customHeight="1">
      <c r="J354" s="129"/>
      <c r="K354" s="126"/>
      <c r="L354" s="127"/>
      <c r="M354" s="126"/>
    </row>
    <row r="355" ht="33.0" customHeight="1">
      <c r="J355" s="129"/>
      <c r="K355" s="126"/>
      <c r="L355" s="127"/>
      <c r="M355" s="126"/>
    </row>
    <row r="356" ht="33.0" customHeight="1">
      <c r="J356" s="129"/>
      <c r="K356" s="126"/>
      <c r="L356" s="127"/>
      <c r="M356" s="126"/>
    </row>
    <row r="357" ht="33.0" customHeight="1">
      <c r="J357" s="129"/>
      <c r="K357" s="126"/>
      <c r="L357" s="127"/>
      <c r="M357" s="126"/>
    </row>
    <row r="358" ht="33.0" customHeight="1">
      <c r="J358" s="129"/>
      <c r="K358" s="126"/>
      <c r="L358" s="127"/>
      <c r="M358" s="126"/>
    </row>
    <row r="359" ht="33.0" customHeight="1">
      <c r="J359" s="129"/>
      <c r="K359" s="126"/>
      <c r="L359" s="127"/>
      <c r="M359" s="126"/>
    </row>
    <row r="360" ht="33.0" customHeight="1">
      <c r="J360" s="129"/>
      <c r="K360" s="126"/>
      <c r="L360" s="127"/>
      <c r="M360" s="126"/>
    </row>
    <row r="361" ht="33.0" customHeight="1">
      <c r="J361" s="129"/>
      <c r="K361" s="126"/>
      <c r="L361" s="127"/>
      <c r="M361" s="126"/>
    </row>
    <row r="362" ht="33.0" customHeight="1">
      <c r="J362" s="129"/>
      <c r="K362" s="126"/>
      <c r="L362" s="127"/>
      <c r="M362" s="126"/>
    </row>
    <row r="363" ht="33.0" customHeight="1">
      <c r="J363" s="129"/>
      <c r="K363" s="126"/>
      <c r="L363" s="127"/>
      <c r="M363" s="126"/>
    </row>
    <row r="364" ht="33.0" customHeight="1">
      <c r="J364" s="129"/>
      <c r="K364" s="126"/>
      <c r="L364" s="127"/>
      <c r="M364" s="126"/>
    </row>
    <row r="365" ht="33.0" customHeight="1">
      <c r="J365" s="129"/>
      <c r="K365" s="126"/>
      <c r="L365" s="127"/>
      <c r="M365" s="126"/>
    </row>
    <row r="366" ht="33.0" customHeight="1">
      <c r="J366" s="129"/>
      <c r="K366" s="126"/>
      <c r="L366" s="127"/>
      <c r="M366" s="126"/>
    </row>
    <row r="367" ht="33.0" customHeight="1">
      <c r="J367" s="129"/>
      <c r="K367" s="126"/>
      <c r="L367" s="127"/>
      <c r="M367" s="126"/>
    </row>
    <row r="368" ht="33.0" customHeight="1">
      <c r="J368" s="129"/>
      <c r="K368" s="126"/>
      <c r="L368" s="127"/>
      <c r="M368" s="126"/>
    </row>
    <row r="369" ht="33.0" customHeight="1">
      <c r="J369" s="129"/>
      <c r="K369" s="126"/>
      <c r="L369" s="127"/>
      <c r="M369" s="126"/>
    </row>
    <row r="370" ht="33.0" customHeight="1">
      <c r="J370" s="129"/>
      <c r="K370" s="126"/>
      <c r="L370" s="127"/>
      <c r="M370" s="126"/>
    </row>
    <row r="371" ht="33.0" customHeight="1">
      <c r="J371" s="129"/>
      <c r="K371" s="126"/>
      <c r="L371" s="127"/>
      <c r="M371" s="126"/>
    </row>
    <row r="372" ht="33.0" customHeight="1">
      <c r="J372" s="129"/>
      <c r="K372" s="126"/>
      <c r="L372" s="127"/>
      <c r="M372" s="126"/>
    </row>
    <row r="373" ht="33.0" customHeight="1">
      <c r="J373" s="129"/>
      <c r="K373" s="126"/>
      <c r="L373" s="127"/>
      <c r="M373" s="126"/>
    </row>
    <row r="374" ht="33.0" customHeight="1">
      <c r="J374" s="129"/>
      <c r="K374" s="126"/>
      <c r="L374" s="127"/>
      <c r="M374" s="126"/>
    </row>
    <row r="375" ht="33.0" customHeight="1">
      <c r="J375" s="129"/>
      <c r="K375" s="126"/>
      <c r="L375" s="127"/>
      <c r="M375" s="126"/>
    </row>
    <row r="376" ht="33.0" customHeight="1">
      <c r="J376" s="129"/>
      <c r="K376" s="126"/>
      <c r="L376" s="127"/>
      <c r="M376" s="126"/>
    </row>
    <row r="377" ht="33.0" customHeight="1">
      <c r="J377" s="129"/>
      <c r="K377" s="126"/>
      <c r="L377" s="127"/>
      <c r="M377" s="126"/>
    </row>
    <row r="378" ht="33.0" customHeight="1">
      <c r="J378" s="129"/>
      <c r="K378" s="126"/>
      <c r="L378" s="127"/>
      <c r="M378" s="126"/>
    </row>
    <row r="379" ht="33.0" customHeight="1">
      <c r="J379" s="129"/>
      <c r="K379" s="126"/>
      <c r="L379" s="127"/>
      <c r="M379" s="126"/>
    </row>
    <row r="380" ht="33.0" customHeight="1">
      <c r="J380" s="129"/>
      <c r="K380" s="126"/>
      <c r="L380" s="127"/>
      <c r="M380" s="126"/>
    </row>
    <row r="381" ht="33.0" customHeight="1">
      <c r="J381" s="129"/>
      <c r="K381" s="126"/>
      <c r="L381" s="127"/>
      <c r="M381" s="126"/>
    </row>
    <row r="382" ht="33.0" customHeight="1">
      <c r="J382" s="129"/>
      <c r="K382" s="126"/>
      <c r="L382" s="127"/>
      <c r="M382" s="126"/>
    </row>
    <row r="383" ht="33.0" customHeight="1">
      <c r="J383" s="129"/>
      <c r="K383" s="126"/>
      <c r="L383" s="127"/>
      <c r="M383" s="126"/>
    </row>
    <row r="384" ht="33.0" customHeight="1">
      <c r="J384" s="129"/>
      <c r="K384" s="126"/>
      <c r="L384" s="127"/>
      <c r="M384" s="126"/>
    </row>
    <row r="385" ht="33.0" customHeight="1">
      <c r="J385" s="129"/>
      <c r="K385" s="126"/>
      <c r="L385" s="127"/>
      <c r="M385" s="126"/>
    </row>
    <row r="386" ht="33.0" customHeight="1">
      <c r="J386" s="129"/>
      <c r="K386" s="126"/>
      <c r="L386" s="127"/>
      <c r="M386" s="126"/>
    </row>
    <row r="387" ht="33.0" customHeight="1">
      <c r="J387" s="129"/>
      <c r="K387" s="126"/>
      <c r="L387" s="127"/>
      <c r="M387" s="126"/>
    </row>
    <row r="388" ht="33.0" customHeight="1">
      <c r="J388" s="129"/>
      <c r="K388" s="126"/>
      <c r="L388" s="127"/>
      <c r="M388" s="126"/>
    </row>
    <row r="389" ht="33.0" customHeight="1">
      <c r="J389" s="129"/>
      <c r="K389" s="126"/>
      <c r="L389" s="127"/>
      <c r="M389" s="126"/>
    </row>
    <row r="390" ht="33.0" customHeight="1">
      <c r="J390" s="129"/>
      <c r="K390" s="126"/>
      <c r="L390" s="127"/>
      <c r="M390" s="126"/>
    </row>
    <row r="391" ht="33.0" customHeight="1">
      <c r="J391" s="129"/>
      <c r="K391" s="126"/>
      <c r="L391" s="127"/>
      <c r="M391" s="126"/>
    </row>
    <row r="392" ht="33.0" customHeight="1">
      <c r="J392" s="129"/>
      <c r="K392" s="126"/>
      <c r="L392" s="127"/>
      <c r="M392" s="126"/>
    </row>
    <row r="393" ht="33.0" customHeight="1">
      <c r="J393" s="129"/>
      <c r="K393" s="126"/>
      <c r="L393" s="127"/>
      <c r="M393" s="126"/>
    </row>
    <row r="394" ht="33.0" customHeight="1">
      <c r="J394" s="129"/>
      <c r="K394" s="126"/>
      <c r="L394" s="127"/>
      <c r="M394" s="126"/>
    </row>
    <row r="395" ht="33.0" customHeight="1">
      <c r="J395" s="129"/>
      <c r="K395" s="126"/>
      <c r="L395" s="127"/>
      <c r="M395" s="126"/>
    </row>
    <row r="396" ht="33.0" customHeight="1">
      <c r="J396" s="129"/>
      <c r="K396" s="126"/>
      <c r="L396" s="127"/>
      <c r="M396" s="126"/>
    </row>
    <row r="397" ht="33.0" customHeight="1">
      <c r="J397" s="129"/>
      <c r="K397" s="126"/>
      <c r="L397" s="127"/>
      <c r="M397" s="126"/>
    </row>
    <row r="398" ht="33.0" customHeight="1">
      <c r="J398" s="129"/>
      <c r="K398" s="126"/>
      <c r="L398" s="127"/>
      <c r="M398" s="126"/>
    </row>
    <row r="399" ht="33.0" customHeight="1">
      <c r="J399" s="129"/>
      <c r="K399" s="126"/>
      <c r="L399" s="127"/>
      <c r="M399" s="126"/>
    </row>
    <row r="400" ht="33.0" customHeight="1">
      <c r="J400" s="129"/>
      <c r="K400" s="126"/>
      <c r="L400" s="127"/>
      <c r="M400" s="126"/>
    </row>
    <row r="401" ht="33.0" customHeight="1">
      <c r="J401" s="129"/>
      <c r="K401" s="126"/>
      <c r="L401" s="127"/>
      <c r="M401" s="126"/>
    </row>
    <row r="402" ht="33.0" customHeight="1">
      <c r="J402" s="129"/>
      <c r="K402" s="126"/>
      <c r="L402" s="127"/>
      <c r="M402" s="126"/>
    </row>
    <row r="403" ht="33.0" customHeight="1">
      <c r="J403" s="129"/>
      <c r="K403" s="126"/>
      <c r="L403" s="127"/>
      <c r="M403" s="126"/>
    </row>
    <row r="404" ht="33.0" customHeight="1">
      <c r="J404" s="129"/>
      <c r="K404" s="126"/>
      <c r="L404" s="127"/>
      <c r="M404" s="126"/>
    </row>
    <row r="405" ht="33.0" customHeight="1">
      <c r="J405" s="129"/>
      <c r="K405" s="126"/>
      <c r="L405" s="127"/>
      <c r="M405" s="126"/>
    </row>
    <row r="406" ht="33.0" customHeight="1">
      <c r="J406" s="129"/>
      <c r="K406" s="126"/>
      <c r="L406" s="127"/>
      <c r="M406" s="126"/>
    </row>
    <row r="407" ht="33.0" customHeight="1">
      <c r="J407" s="129"/>
      <c r="K407" s="126"/>
      <c r="L407" s="127"/>
      <c r="M407" s="126"/>
    </row>
    <row r="408" ht="33.0" customHeight="1">
      <c r="J408" s="129"/>
      <c r="K408" s="126"/>
      <c r="L408" s="127"/>
      <c r="M408" s="126"/>
    </row>
    <row r="409" ht="33.0" customHeight="1">
      <c r="J409" s="129"/>
      <c r="K409" s="126"/>
      <c r="L409" s="127"/>
      <c r="M409" s="126"/>
    </row>
    <row r="410" ht="33.0" customHeight="1">
      <c r="J410" s="129"/>
      <c r="K410" s="126"/>
      <c r="L410" s="127"/>
      <c r="M410" s="126"/>
    </row>
    <row r="411" ht="33.0" customHeight="1">
      <c r="J411" s="129"/>
      <c r="K411" s="126"/>
      <c r="L411" s="127"/>
      <c r="M411" s="126"/>
    </row>
    <row r="412" ht="33.0" customHeight="1">
      <c r="J412" s="129"/>
      <c r="K412" s="126"/>
      <c r="L412" s="127"/>
      <c r="M412" s="126"/>
    </row>
    <row r="413" ht="33.0" customHeight="1">
      <c r="J413" s="129"/>
      <c r="K413" s="126"/>
      <c r="L413" s="127"/>
      <c r="M413" s="126"/>
    </row>
    <row r="414" ht="33.0" customHeight="1">
      <c r="J414" s="129"/>
      <c r="K414" s="126"/>
      <c r="L414" s="127"/>
      <c r="M414" s="126"/>
    </row>
    <row r="415" ht="33.0" customHeight="1">
      <c r="J415" s="129"/>
      <c r="K415" s="126"/>
      <c r="L415" s="127"/>
      <c r="M415" s="126"/>
    </row>
    <row r="416" ht="33.0" customHeight="1">
      <c r="J416" s="129"/>
      <c r="K416" s="126"/>
      <c r="L416" s="127"/>
      <c r="M416" s="126"/>
    </row>
    <row r="417" ht="33.0" customHeight="1">
      <c r="J417" s="129"/>
      <c r="K417" s="126"/>
      <c r="L417" s="127"/>
      <c r="M417" s="126"/>
    </row>
    <row r="418" ht="33.0" customHeight="1">
      <c r="J418" s="129"/>
      <c r="K418" s="126"/>
      <c r="L418" s="127"/>
      <c r="M418" s="126"/>
    </row>
    <row r="419" ht="33.0" customHeight="1">
      <c r="J419" s="129"/>
      <c r="K419" s="126"/>
      <c r="L419" s="127"/>
      <c r="M419" s="126"/>
    </row>
    <row r="420" ht="33.0" customHeight="1">
      <c r="J420" s="129"/>
      <c r="K420" s="126"/>
      <c r="L420" s="127"/>
      <c r="M420" s="126"/>
    </row>
    <row r="421" ht="33.0" customHeight="1">
      <c r="J421" s="129"/>
      <c r="K421" s="126"/>
      <c r="L421" s="127"/>
      <c r="M421" s="126"/>
    </row>
    <row r="422" ht="33.0" customHeight="1">
      <c r="J422" s="129"/>
      <c r="K422" s="126"/>
      <c r="L422" s="127"/>
      <c r="M422" s="126"/>
    </row>
    <row r="423" ht="33.0" customHeight="1">
      <c r="J423" s="129"/>
      <c r="K423" s="126"/>
      <c r="L423" s="127"/>
      <c r="M423" s="126"/>
    </row>
    <row r="424" ht="33.0" customHeight="1">
      <c r="J424" s="129"/>
      <c r="K424" s="126"/>
      <c r="L424" s="127"/>
      <c r="M424" s="126"/>
    </row>
    <row r="425" ht="33.0" customHeight="1">
      <c r="J425" s="129"/>
      <c r="K425" s="126"/>
      <c r="L425" s="127"/>
      <c r="M425" s="126"/>
    </row>
    <row r="426" ht="33.0" customHeight="1">
      <c r="J426" s="129"/>
      <c r="K426" s="126"/>
      <c r="L426" s="127"/>
      <c r="M426" s="126"/>
    </row>
    <row r="427" ht="33.0" customHeight="1">
      <c r="J427" s="129"/>
      <c r="K427" s="126"/>
      <c r="L427" s="127"/>
      <c r="M427" s="126"/>
    </row>
    <row r="428" ht="33.0" customHeight="1">
      <c r="J428" s="129"/>
      <c r="K428" s="126"/>
      <c r="L428" s="127"/>
      <c r="M428" s="126"/>
    </row>
    <row r="429" ht="33.0" customHeight="1">
      <c r="J429" s="129"/>
      <c r="K429" s="126"/>
      <c r="L429" s="127"/>
      <c r="M429" s="126"/>
    </row>
    <row r="430" ht="33.0" customHeight="1">
      <c r="J430" s="129"/>
      <c r="K430" s="126"/>
      <c r="L430" s="127"/>
      <c r="M430" s="126"/>
    </row>
    <row r="431" ht="33.0" customHeight="1">
      <c r="J431" s="129"/>
      <c r="K431" s="126"/>
      <c r="L431" s="127"/>
      <c r="M431" s="126"/>
    </row>
    <row r="432" ht="33.0" customHeight="1">
      <c r="J432" s="129"/>
      <c r="K432" s="126"/>
      <c r="L432" s="127"/>
      <c r="M432" s="126"/>
    </row>
    <row r="433" ht="33.0" customHeight="1">
      <c r="J433" s="129"/>
      <c r="K433" s="126"/>
      <c r="L433" s="127"/>
      <c r="M433" s="126"/>
    </row>
    <row r="434" ht="33.0" customHeight="1">
      <c r="J434" s="129"/>
      <c r="K434" s="126"/>
      <c r="L434" s="127"/>
      <c r="M434" s="126"/>
    </row>
    <row r="435" ht="33.0" customHeight="1">
      <c r="J435" s="129"/>
      <c r="K435" s="126"/>
      <c r="L435" s="127"/>
      <c r="M435" s="126"/>
    </row>
    <row r="436" ht="33.0" customHeight="1">
      <c r="J436" s="129"/>
      <c r="K436" s="126"/>
      <c r="L436" s="127"/>
      <c r="M436" s="126"/>
    </row>
    <row r="437" ht="33.0" customHeight="1">
      <c r="J437" s="129"/>
      <c r="K437" s="126"/>
      <c r="L437" s="127"/>
      <c r="M437" s="126"/>
    </row>
    <row r="438" ht="33.0" customHeight="1">
      <c r="J438" s="129"/>
      <c r="K438" s="126"/>
      <c r="L438" s="127"/>
      <c r="M438" s="126"/>
    </row>
    <row r="439" ht="33.0" customHeight="1">
      <c r="J439" s="129"/>
      <c r="K439" s="126"/>
      <c r="L439" s="127"/>
      <c r="M439" s="126"/>
    </row>
    <row r="440" ht="33.0" customHeight="1">
      <c r="J440" s="129"/>
      <c r="K440" s="126"/>
      <c r="L440" s="127"/>
      <c r="M440" s="126"/>
    </row>
    <row r="441" ht="33.0" customHeight="1">
      <c r="J441" s="129"/>
      <c r="K441" s="126"/>
      <c r="L441" s="127"/>
      <c r="M441" s="126"/>
    </row>
    <row r="442" ht="33.0" customHeight="1">
      <c r="J442" s="129"/>
      <c r="K442" s="126"/>
      <c r="L442" s="127"/>
      <c r="M442" s="126"/>
    </row>
    <row r="443" ht="33.0" customHeight="1">
      <c r="J443" s="129"/>
      <c r="K443" s="126"/>
      <c r="L443" s="127"/>
      <c r="M443" s="126"/>
    </row>
    <row r="444" ht="33.0" customHeight="1">
      <c r="J444" s="129"/>
      <c r="K444" s="126"/>
      <c r="L444" s="127"/>
      <c r="M444" s="126"/>
    </row>
    <row r="445" ht="33.0" customHeight="1">
      <c r="J445" s="129"/>
      <c r="K445" s="126"/>
      <c r="L445" s="127"/>
      <c r="M445" s="126"/>
    </row>
    <row r="446" ht="33.0" customHeight="1">
      <c r="J446" s="129"/>
      <c r="K446" s="126"/>
      <c r="L446" s="127"/>
      <c r="M446" s="126"/>
    </row>
    <row r="447" ht="33.0" customHeight="1">
      <c r="J447" s="129"/>
      <c r="K447" s="126"/>
      <c r="L447" s="127"/>
      <c r="M447" s="126"/>
    </row>
    <row r="448" ht="33.0" customHeight="1">
      <c r="J448" s="129"/>
      <c r="K448" s="126"/>
      <c r="L448" s="127"/>
      <c r="M448" s="126"/>
    </row>
    <row r="449" ht="33.0" customHeight="1">
      <c r="J449" s="129"/>
      <c r="K449" s="126"/>
      <c r="L449" s="127"/>
      <c r="M449" s="126"/>
    </row>
    <row r="450" ht="33.0" customHeight="1">
      <c r="J450" s="129"/>
      <c r="K450" s="126"/>
      <c r="L450" s="127"/>
      <c r="M450" s="126"/>
    </row>
    <row r="451" ht="33.0" customHeight="1">
      <c r="J451" s="129"/>
      <c r="K451" s="126"/>
      <c r="L451" s="127"/>
      <c r="M451" s="126"/>
    </row>
    <row r="452" ht="33.0" customHeight="1">
      <c r="J452" s="129"/>
      <c r="K452" s="126"/>
      <c r="L452" s="127"/>
      <c r="M452" s="126"/>
    </row>
    <row r="453" ht="33.0" customHeight="1">
      <c r="J453" s="129"/>
      <c r="K453" s="126"/>
      <c r="L453" s="127"/>
      <c r="M453" s="126"/>
    </row>
    <row r="454" ht="33.0" customHeight="1">
      <c r="J454" s="129"/>
      <c r="K454" s="126"/>
      <c r="L454" s="127"/>
      <c r="M454" s="126"/>
    </row>
    <row r="455" ht="33.0" customHeight="1">
      <c r="J455" s="129"/>
      <c r="K455" s="126"/>
      <c r="L455" s="127"/>
      <c r="M455" s="126"/>
    </row>
    <row r="456" ht="33.0" customHeight="1">
      <c r="J456" s="129"/>
      <c r="K456" s="126"/>
      <c r="L456" s="127"/>
      <c r="M456" s="126"/>
    </row>
    <row r="457" ht="33.0" customHeight="1">
      <c r="J457" s="129"/>
      <c r="K457" s="126"/>
      <c r="L457" s="127"/>
      <c r="M457" s="126"/>
    </row>
    <row r="458" ht="33.0" customHeight="1">
      <c r="J458" s="129"/>
      <c r="K458" s="126"/>
      <c r="L458" s="127"/>
      <c r="M458" s="126"/>
    </row>
    <row r="459" ht="33.0" customHeight="1">
      <c r="J459" s="129"/>
      <c r="K459" s="126"/>
      <c r="L459" s="127"/>
      <c r="M459" s="126"/>
    </row>
    <row r="460" ht="33.0" customHeight="1">
      <c r="J460" s="129"/>
      <c r="K460" s="126"/>
      <c r="L460" s="127"/>
      <c r="M460" s="126"/>
    </row>
    <row r="461" ht="33.0" customHeight="1">
      <c r="J461" s="129"/>
      <c r="K461" s="126"/>
      <c r="L461" s="127"/>
      <c r="M461" s="126"/>
    </row>
    <row r="462" ht="33.0" customHeight="1">
      <c r="J462" s="129"/>
      <c r="K462" s="126"/>
      <c r="L462" s="127"/>
      <c r="M462" s="126"/>
    </row>
    <row r="463" ht="33.0" customHeight="1">
      <c r="J463" s="129"/>
      <c r="K463" s="126"/>
      <c r="L463" s="127"/>
      <c r="M463" s="126"/>
    </row>
    <row r="464" ht="33.0" customHeight="1">
      <c r="J464" s="129"/>
      <c r="K464" s="126"/>
      <c r="L464" s="127"/>
      <c r="M464" s="126"/>
    </row>
    <row r="465" ht="33.0" customHeight="1">
      <c r="J465" s="129"/>
      <c r="K465" s="126"/>
      <c r="L465" s="127"/>
      <c r="M465" s="126"/>
    </row>
    <row r="466" ht="33.0" customHeight="1">
      <c r="J466" s="129"/>
      <c r="K466" s="126"/>
      <c r="L466" s="127"/>
      <c r="M466" s="126"/>
    </row>
    <row r="467" ht="33.0" customHeight="1">
      <c r="J467" s="129"/>
      <c r="K467" s="126"/>
      <c r="L467" s="127"/>
      <c r="M467" s="126"/>
    </row>
    <row r="468" ht="33.0" customHeight="1">
      <c r="J468" s="129"/>
      <c r="K468" s="126"/>
      <c r="L468" s="127"/>
      <c r="M468" s="126"/>
    </row>
    <row r="469" ht="33.0" customHeight="1">
      <c r="J469" s="129"/>
      <c r="K469" s="126"/>
      <c r="L469" s="127"/>
      <c r="M469" s="126"/>
    </row>
    <row r="470" ht="33.0" customHeight="1">
      <c r="J470" s="129"/>
      <c r="K470" s="126"/>
      <c r="L470" s="127"/>
      <c r="M470" s="126"/>
    </row>
    <row r="471" ht="33.0" customHeight="1">
      <c r="J471" s="129"/>
      <c r="K471" s="126"/>
      <c r="L471" s="127"/>
      <c r="M471" s="126"/>
    </row>
    <row r="472" ht="33.0" customHeight="1">
      <c r="J472" s="129"/>
      <c r="K472" s="126"/>
      <c r="L472" s="127"/>
      <c r="M472" s="126"/>
    </row>
    <row r="473" ht="33.0" customHeight="1">
      <c r="J473" s="129"/>
      <c r="K473" s="126"/>
      <c r="L473" s="127"/>
      <c r="M473" s="126"/>
    </row>
    <row r="474" ht="33.0" customHeight="1">
      <c r="J474" s="129"/>
      <c r="K474" s="126"/>
      <c r="L474" s="127"/>
      <c r="M474" s="126"/>
    </row>
    <row r="475" ht="33.0" customHeight="1">
      <c r="J475" s="129"/>
      <c r="K475" s="126"/>
      <c r="L475" s="127"/>
      <c r="M475" s="126"/>
    </row>
    <row r="476" ht="33.0" customHeight="1">
      <c r="J476" s="129"/>
      <c r="K476" s="126"/>
      <c r="L476" s="127"/>
      <c r="M476" s="126"/>
    </row>
    <row r="477" ht="33.0" customHeight="1">
      <c r="J477" s="129"/>
      <c r="K477" s="126"/>
      <c r="L477" s="127"/>
      <c r="M477" s="126"/>
    </row>
    <row r="478" ht="33.0" customHeight="1">
      <c r="J478" s="129"/>
      <c r="K478" s="126"/>
      <c r="L478" s="127"/>
      <c r="M478" s="126"/>
    </row>
    <row r="479" ht="33.0" customHeight="1">
      <c r="J479" s="129"/>
      <c r="K479" s="126"/>
      <c r="L479" s="127"/>
      <c r="M479" s="126"/>
    </row>
    <row r="480" ht="33.0" customHeight="1">
      <c r="J480" s="129"/>
      <c r="K480" s="126"/>
      <c r="L480" s="127"/>
      <c r="M480" s="126"/>
    </row>
    <row r="481" ht="33.0" customHeight="1">
      <c r="J481" s="129"/>
      <c r="K481" s="126"/>
      <c r="L481" s="127"/>
      <c r="M481" s="126"/>
    </row>
    <row r="482" ht="33.0" customHeight="1">
      <c r="J482" s="129"/>
      <c r="K482" s="126"/>
      <c r="L482" s="127"/>
      <c r="M482" s="126"/>
    </row>
    <row r="483" ht="33.0" customHeight="1">
      <c r="J483" s="129"/>
      <c r="K483" s="126"/>
      <c r="L483" s="127"/>
      <c r="M483" s="126"/>
    </row>
    <row r="484" ht="33.0" customHeight="1">
      <c r="J484" s="129"/>
      <c r="K484" s="126"/>
      <c r="L484" s="127"/>
      <c r="M484" s="126"/>
    </row>
    <row r="485" ht="33.0" customHeight="1">
      <c r="J485" s="129"/>
      <c r="K485" s="126"/>
      <c r="L485" s="127"/>
      <c r="M485" s="126"/>
    </row>
    <row r="486" ht="33.0" customHeight="1">
      <c r="J486" s="129"/>
      <c r="K486" s="126"/>
      <c r="L486" s="127"/>
      <c r="M486" s="126"/>
    </row>
    <row r="487" ht="33.0" customHeight="1">
      <c r="J487" s="129"/>
      <c r="K487" s="126"/>
      <c r="L487" s="127"/>
      <c r="M487" s="126"/>
    </row>
    <row r="488" ht="33.0" customHeight="1">
      <c r="J488" s="129"/>
      <c r="K488" s="126"/>
      <c r="L488" s="127"/>
      <c r="M488" s="126"/>
    </row>
    <row r="489" ht="33.0" customHeight="1">
      <c r="J489" s="129"/>
      <c r="K489" s="126"/>
      <c r="L489" s="127"/>
      <c r="M489" s="126"/>
    </row>
    <row r="490" ht="33.0" customHeight="1">
      <c r="J490" s="129"/>
      <c r="K490" s="126"/>
      <c r="L490" s="127"/>
      <c r="M490" s="126"/>
    </row>
    <row r="491" ht="33.0" customHeight="1">
      <c r="J491" s="129"/>
      <c r="K491" s="126"/>
      <c r="L491" s="127"/>
      <c r="M491" s="126"/>
    </row>
    <row r="492" ht="33.0" customHeight="1">
      <c r="J492" s="129"/>
      <c r="K492" s="126"/>
      <c r="L492" s="127"/>
      <c r="M492" s="126"/>
    </row>
    <row r="493" ht="33.0" customHeight="1">
      <c r="J493" s="129"/>
      <c r="K493" s="126"/>
      <c r="L493" s="127"/>
      <c r="M493" s="126"/>
    </row>
    <row r="494" ht="33.0" customHeight="1">
      <c r="J494" s="129"/>
      <c r="K494" s="126"/>
      <c r="L494" s="127"/>
      <c r="M494" s="126"/>
    </row>
    <row r="495" ht="33.0" customHeight="1">
      <c r="J495" s="129"/>
      <c r="K495" s="126"/>
      <c r="L495" s="127"/>
      <c r="M495" s="126"/>
    </row>
    <row r="496" ht="33.0" customHeight="1">
      <c r="J496" s="129"/>
      <c r="K496" s="126"/>
      <c r="L496" s="127"/>
      <c r="M496" s="126"/>
    </row>
    <row r="497" ht="33.0" customHeight="1">
      <c r="J497" s="129"/>
      <c r="K497" s="126"/>
      <c r="L497" s="127"/>
      <c r="M497" s="126"/>
    </row>
    <row r="498" ht="33.0" customHeight="1">
      <c r="J498" s="129"/>
      <c r="K498" s="126"/>
      <c r="L498" s="127"/>
      <c r="M498" s="126"/>
    </row>
    <row r="499" ht="33.0" customHeight="1">
      <c r="J499" s="129"/>
      <c r="K499" s="126"/>
      <c r="L499" s="127"/>
      <c r="M499" s="126"/>
    </row>
    <row r="500" ht="33.0" customHeight="1">
      <c r="J500" s="129"/>
      <c r="K500" s="126"/>
      <c r="L500" s="127"/>
      <c r="M500" s="126"/>
    </row>
    <row r="501" ht="33.0" customHeight="1">
      <c r="J501" s="129"/>
      <c r="K501" s="126"/>
      <c r="L501" s="127"/>
      <c r="M501" s="126"/>
    </row>
    <row r="502" ht="33.0" customHeight="1">
      <c r="J502" s="129"/>
      <c r="K502" s="126"/>
      <c r="L502" s="127"/>
      <c r="M502" s="126"/>
    </row>
    <row r="503" ht="33.0" customHeight="1">
      <c r="J503" s="129"/>
      <c r="K503" s="126"/>
      <c r="L503" s="127"/>
      <c r="M503" s="126"/>
    </row>
    <row r="504" ht="33.0" customHeight="1">
      <c r="J504" s="129"/>
      <c r="K504" s="126"/>
      <c r="L504" s="127"/>
      <c r="M504" s="126"/>
    </row>
    <row r="505" ht="33.0" customHeight="1">
      <c r="J505" s="129"/>
      <c r="K505" s="126"/>
      <c r="L505" s="127"/>
      <c r="M505" s="126"/>
    </row>
    <row r="506" ht="33.0" customHeight="1">
      <c r="J506" s="129"/>
      <c r="K506" s="126"/>
      <c r="L506" s="127"/>
      <c r="M506" s="126"/>
    </row>
    <row r="507" ht="33.0" customHeight="1">
      <c r="J507" s="129"/>
      <c r="K507" s="126"/>
      <c r="L507" s="127"/>
      <c r="M507" s="126"/>
    </row>
    <row r="508" ht="33.0" customHeight="1">
      <c r="J508" s="129"/>
      <c r="K508" s="126"/>
      <c r="L508" s="127"/>
      <c r="M508" s="126"/>
    </row>
    <row r="509" ht="33.0" customHeight="1">
      <c r="J509" s="129"/>
      <c r="K509" s="126"/>
      <c r="L509" s="127"/>
      <c r="M509" s="126"/>
    </row>
    <row r="510" ht="33.0" customHeight="1">
      <c r="J510" s="129"/>
      <c r="K510" s="126"/>
      <c r="L510" s="127"/>
      <c r="M510" s="126"/>
    </row>
    <row r="511" ht="33.0" customHeight="1">
      <c r="J511" s="129"/>
      <c r="K511" s="126"/>
      <c r="L511" s="127"/>
      <c r="M511" s="126"/>
    </row>
    <row r="512" ht="33.0" customHeight="1">
      <c r="J512" s="129"/>
      <c r="K512" s="126"/>
      <c r="L512" s="127"/>
      <c r="M512" s="126"/>
    </row>
    <row r="513" ht="33.0" customHeight="1">
      <c r="J513" s="129"/>
      <c r="K513" s="126"/>
      <c r="L513" s="127"/>
      <c r="M513" s="126"/>
    </row>
    <row r="514" ht="33.0" customHeight="1">
      <c r="J514" s="129"/>
      <c r="K514" s="126"/>
      <c r="L514" s="127"/>
      <c r="M514" s="126"/>
    </row>
    <row r="515" ht="33.0" customHeight="1">
      <c r="J515" s="129"/>
      <c r="K515" s="126"/>
      <c r="L515" s="127"/>
      <c r="M515" s="126"/>
    </row>
    <row r="516" ht="33.0" customHeight="1">
      <c r="J516" s="129"/>
      <c r="K516" s="126"/>
      <c r="L516" s="127"/>
      <c r="M516" s="126"/>
    </row>
    <row r="517" ht="33.0" customHeight="1">
      <c r="J517" s="129"/>
      <c r="K517" s="126"/>
      <c r="L517" s="127"/>
      <c r="M517" s="126"/>
    </row>
    <row r="518" ht="33.0" customHeight="1">
      <c r="J518" s="129"/>
      <c r="K518" s="126"/>
      <c r="L518" s="127"/>
      <c r="M518" s="126"/>
    </row>
    <row r="519" ht="33.0" customHeight="1">
      <c r="J519" s="129"/>
      <c r="K519" s="126"/>
      <c r="L519" s="127"/>
      <c r="M519" s="126"/>
    </row>
    <row r="520" ht="33.0" customHeight="1">
      <c r="J520" s="129"/>
      <c r="K520" s="126"/>
      <c r="L520" s="127"/>
      <c r="M520" s="126"/>
    </row>
    <row r="521" ht="33.0" customHeight="1">
      <c r="J521" s="129"/>
      <c r="K521" s="126"/>
      <c r="L521" s="127"/>
      <c r="M521" s="126"/>
    </row>
    <row r="522" ht="33.0" customHeight="1">
      <c r="J522" s="129"/>
      <c r="K522" s="126"/>
      <c r="L522" s="127"/>
      <c r="M522" s="126"/>
    </row>
    <row r="523" ht="33.0" customHeight="1">
      <c r="J523" s="129"/>
      <c r="K523" s="126"/>
      <c r="L523" s="127"/>
      <c r="M523" s="126"/>
    </row>
    <row r="524" ht="33.0" customHeight="1">
      <c r="J524" s="129"/>
      <c r="K524" s="126"/>
      <c r="L524" s="127"/>
      <c r="M524" s="126"/>
    </row>
    <row r="525" ht="33.0" customHeight="1">
      <c r="J525" s="129"/>
      <c r="K525" s="126"/>
      <c r="L525" s="127"/>
      <c r="M525" s="126"/>
    </row>
    <row r="526" ht="33.0" customHeight="1">
      <c r="J526" s="129"/>
      <c r="K526" s="126"/>
      <c r="L526" s="127"/>
      <c r="M526" s="126"/>
    </row>
    <row r="527" ht="33.0" customHeight="1">
      <c r="J527" s="129"/>
      <c r="K527" s="126"/>
      <c r="L527" s="127"/>
      <c r="M527" s="126"/>
    </row>
    <row r="528" ht="33.0" customHeight="1">
      <c r="J528" s="129"/>
      <c r="K528" s="126"/>
      <c r="L528" s="127"/>
      <c r="M528" s="126"/>
    </row>
    <row r="529" ht="33.0" customHeight="1">
      <c r="J529" s="129"/>
      <c r="K529" s="126"/>
      <c r="L529" s="127"/>
      <c r="M529" s="126"/>
    </row>
    <row r="530" ht="33.0" customHeight="1">
      <c r="J530" s="129"/>
      <c r="K530" s="126"/>
      <c r="L530" s="127"/>
      <c r="M530" s="126"/>
    </row>
    <row r="531" ht="33.0" customHeight="1">
      <c r="J531" s="129"/>
      <c r="K531" s="126"/>
      <c r="L531" s="127"/>
      <c r="M531" s="126"/>
    </row>
    <row r="532" ht="33.0" customHeight="1">
      <c r="J532" s="129"/>
      <c r="K532" s="126"/>
      <c r="L532" s="127"/>
      <c r="M532" s="126"/>
    </row>
    <row r="533" ht="33.0" customHeight="1">
      <c r="J533" s="129"/>
      <c r="K533" s="126"/>
      <c r="L533" s="127"/>
      <c r="M533" s="126"/>
    </row>
    <row r="534" ht="33.0" customHeight="1">
      <c r="J534" s="129"/>
      <c r="K534" s="126"/>
      <c r="L534" s="127"/>
      <c r="M534" s="126"/>
    </row>
    <row r="535" ht="33.0" customHeight="1">
      <c r="J535" s="129"/>
      <c r="K535" s="126"/>
      <c r="L535" s="127"/>
      <c r="M535" s="126"/>
    </row>
    <row r="536" ht="33.0" customHeight="1">
      <c r="J536" s="129"/>
      <c r="K536" s="126"/>
      <c r="L536" s="127"/>
      <c r="M536" s="126"/>
    </row>
    <row r="537" ht="33.0" customHeight="1">
      <c r="J537" s="129"/>
      <c r="K537" s="126"/>
      <c r="L537" s="127"/>
      <c r="M537" s="126"/>
    </row>
    <row r="538" ht="33.0" customHeight="1">
      <c r="J538" s="129"/>
      <c r="K538" s="126"/>
      <c r="L538" s="127"/>
      <c r="M538" s="126"/>
    </row>
    <row r="539" ht="33.0" customHeight="1">
      <c r="J539" s="129"/>
      <c r="K539" s="126"/>
      <c r="L539" s="127"/>
      <c r="M539" s="126"/>
    </row>
    <row r="540" ht="33.0" customHeight="1">
      <c r="J540" s="129"/>
      <c r="K540" s="126"/>
      <c r="L540" s="127"/>
      <c r="M540" s="126"/>
    </row>
    <row r="541" ht="33.0" customHeight="1">
      <c r="J541" s="129"/>
      <c r="K541" s="126"/>
      <c r="L541" s="127"/>
      <c r="M541" s="126"/>
    </row>
    <row r="542" ht="33.0" customHeight="1">
      <c r="J542" s="129"/>
      <c r="K542" s="126"/>
      <c r="L542" s="127"/>
      <c r="M542" s="126"/>
    </row>
    <row r="543" ht="33.0" customHeight="1">
      <c r="J543" s="129"/>
      <c r="K543" s="126"/>
      <c r="L543" s="127"/>
      <c r="M543" s="126"/>
    </row>
    <row r="544" ht="33.0" customHeight="1">
      <c r="J544" s="129"/>
      <c r="K544" s="126"/>
      <c r="L544" s="127"/>
      <c r="M544" s="126"/>
    </row>
    <row r="545" ht="33.0" customHeight="1">
      <c r="J545" s="129"/>
      <c r="K545" s="126"/>
      <c r="L545" s="127"/>
      <c r="M545" s="126"/>
    </row>
    <row r="546" ht="33.0" customHeight="1">
      <c r="J546" s="129"/>
      <c r="K546" s="126"/>
      <c r="L546" s="127"/>
      <c r="M546" s="126"/>
    </row>
    <row r="547" ht="33.0" customHeight="1">
      <c r="J547" s="129"/>
      <c r="K547" s="126"/>
      <c r="L547" s="127"/>
      <c r="M547" s="126"/>
    </row>
    <row r="548" ht="33.0" customHeight="1">
      <c r="J548" s="129"/>
      <c r="K548" s="126"/>
      <c r="L548" s="127"/>
      <c r="M548" s="126"/>
    </row>
    <row r="549" ht="33.0" customHeight="1">
      <c r="J549" s="129"/>
      <c r="K549" s="126"/>
      <c r="L549" s="127"/>
      <c r="M549" s="126"/>
    </row>
    <row r="550" ht="33.0" customHeight="1">
      <c r="J550" s="129"/>
      <c r="K550" s="126"/>
      <c r="L550" s="127"/>
      <c r="M550" s="126"/>
    </row>
    <row r="551" ht="33.0" customHeight="1">
      <c r="J551" s="129"/>
      <c r="K551" s="126"/>
      <c r="L551" s="127"/>
      <c r="M551" s="126"/>
    </row>
    <row r="552" ht="33.0" customHeight="1">
      <c r="J552" s="129"/>
      <c r="K552" s="126"/>
      <c r="L552" s="127"/>
      <c r="M552" s="126"/>
    </row>
    <row r="553" ht="33.0" customHeight="1">
      <c r="J553" s="129"/>
      <c r="K553" s="126"/>
      <c r="L553" s="127"/>
      <c r="M553" s="126"/>
    </row>
    <row r="554" ht="33.0" customHeight="1">
      <c r="J554" s="129"/>
      <c r="K554" s="126"/>
      <c r="L554" s="127"/>
      <c r="M554" s="126"/>
    </row>
    <row r="555" ht="33.0" customHeight="1">
      <c r="J555" s="129"/>
      <c r="K555" s="126"/>
      <c r="L555" s="127"/>
      <c r="M555" s="126"/>
    </row>
    <row r="556" ht="33.0" customHeight="1">
      <c r="J556" s="129"/>
      <c r="K556" s="126"/>
      <c r="L556" s="127"/>
      <c r="M556" s="126"/>
    </row>
    <row r="557" ht="33.0" customHeight="1">
      <c r="J557" s="129"/>
      <c r="K557" s="126"/>
      <c r="L557" s="127"/>
      <c r="M557" s="126"/>
    </row>
    <row r="558" ht="33.0" customHeight="1">
      <c r="J558" s="129"/>
      <c r="K558" s="126"/>
      <c r="L558" s="127"/>
      <c r="M558" s="126"/>
    </row>
    <row r="559" ht="33.0" customHeight="1">
      <c r="J559" s="129"/>
      <c r="K559" s="126"/>
      <c r="L559" s="127"/>
      <c r="M559" s="126"/>
    </row>
    <row r="560" ht="33.0" customHeight="1">
      <c r="J560" s="129"/>
      <c r="K560" s="126"/>
      <c r="L560" s="127"/>
      <c r="M560" s="126"/>
    </row>
    <row r="561" ht="33.0" customHeight="1">
      <c r="J561" s="129"/>
      <c r="K561" s="126"/>
      <c r="L561" s="127"/>
      <c r="M561" s="126"/>
    </row>
    <row r="562" ht="33.0" customHeight="1">
      <c r="J562" s="129"/>
      <c r="K562" s="126"/>
      <c r="L562" s="127"/>
      <c r="M562" s="126"/>
    </row>
    <row r="563" ht="33.0" customHeight="1">
      <c r="J563" s="129"/>
      <c r="K563" s="126"/>
      <c r="L563" s="127"/>
      <c r="M563" s="126"/>
    </row>
    <row r="564" ht="33.0" customHeight="1">
      <c r="J564" s="129"/>
      <c r="K564" s="126"/>
      <c r="L564" s="127"/>
      <c r="M564" s="126"/>
    </row>
    <row r="565" ht="33.0" customHeight="1">
      <c r="J565" s="129"/>
      <c r="K565" s="126"/>
      <c r="L565" s="127"/>
      <c r="M565" s="126"/>
    </row>
    <row r="566" ht="33.0" customHeight="1">
      <c r="J566" s="129"/>
      <c r="K566" s="126"/>
      <c r="L566" s="127"/>
      <c r="M566" s="126"/>
    </row>
    <row r="567" ht="33.0" customHeight="1">
      <c r="J567" s="129"/>
      <c r="K567" s="126"/>
      <c r="L567" s="127"/>
      <c r="M567" s="126"/>
    </row>
    <row r="568" ht="33.0" customHeight="1">
      <c r="J568" s="129"/>
      <c r="K568" s="126"/>
      <c r="L568" s="127"/>
      <c r="M568" s="126"/>
    </row>
    <row r="569" ht="33.0" customHeight="1">
      <c r="J569" s="129"/>
      <c r="K569" s="126"/>
      <c r="L569" s="127"/>
      <c r="M569" s="126"/>
    </row>
    <row r="570" ht="33.0" customHeight="1">
      <c r="J570" s="129"/>
      <c r="K570" s="126"/>
      <c r="L570" s="127"/>
      <c r="M570" s="126"/>
    </row>
    <row r="571" ht="33.0" customHeight="1">
      <c r="J571" s="129"/>
      <c r="K571" s="126"/>
      <c r="L571" s="127"/>
      <c r="M571" s="126"/>
    </row>
    <row r="572" ht="33.0" customHeight="1">
      <c r="J572" s="129"/>
      <c r="K572" s="126"/>
      <c r="L572" s="127"/>
      <c r="M572" s="126"/>
    </row>
    <row r="573" ht="33.0" customHeight="1">
      <c r="J573" s="129"/>
      <c r="K573" s="126"/>
      <c r="L573" s="127"/>
      <c r="M573" s="126"/>
    </row>
    <row r="574" ht="33.0" customHeight="1">
      <c r="J574" s="129"/>
      <c r="K574" s="126"/>
      <c r="L574" s="127"/>
      <c r="M574" s="126"/>
    </row>
    <row r="575" ht="33.0" customHeight="1">
      <c r="J575" s="129"/>
      <c r="K575" s="126"/>
      <c r="L575" s="127"/>
      <c r="M575" s="126"/>
    </row>
    <row r="576" ht="33.0" customHeight="1">
      <c r="J576" s="129"/>
      <c r="K576" s="126"/>
      <c r="L576" s="127"/>
      <c r="M576" s="126"/>
    </row>
    <row r="577" ht="33.0" customHeight="1">
      <c r="J577" s="129"/>
      <c r="K577" s="126"/>
      <c r="L577" s="127"/>
      <c r="M577" s="126"/>
    </row>
    <row r="578" ht="33.0" customHeight="1">
      <c r="J578" s="129"/>
      <c r="K578" s="126"/>
      <c r="L578" s="127"/>
      <c r="M578" s="126"/>
    </row>
    <row r="579" ht="33.0" customHeight="1">
      <c r="J579" s="129"/>
      <c r="K579" s="126"/>
      <c r="L579" s="127"/>
      <c r="M579" s="126"/>
    </row>
    <row r="580" ht="33.0" customHeight="1">
      <c r="J580" s="129"/>
      <c r="K580" s="126"/>
      <c r="L580" s="127"/>
      <c r="M580" s="126"/>
    </row>
    <row r="581" ht="33.0" customHeight="1">
      <c r="J581" s="129"/>
      <c r="K581" s="126"/>
      <c r="L581" s="127"/>
      <c r="M581" s="126"/>
    </row>
    <row r="582" ht="33.0" customHeight="1">
      <c r="J582" s="129"/>
      <c r="K582" s="126"/>
      <c r="L582" s="127"/>
      <c r="M582" s="126"/>
    </row>
    <row r="583" ht="33.0" customHeight="1">
      <c r="J583" s="129"/>
      <c r="K583" s="126"/>
      <c r="L583" s="127"/>
      <c r="M583" s="126"/>
    </row>
    <row r="584" ht="33.0" customHeight="1">
      <c r="J584" s="129"/>
      <c r="K584" s="126"/>
      <c r="L584" s="127"/>
      <c r="M584" s="126"/>
    </row>
    <row r="585" ht="33.0" customHeight="1">
      <c r="J585" s="129"/>
      <c r="K585" s="126"/>
      <c r="L585" s="127"/>
      <c r="M585" s="126"/>
    </row>
    <row r="586" ht="33.0" customHeight="1">
      <c r="J586" s="129"/>
      <c r="K586" s="126"/>
      <c r="L586" s="127"/>
      <c r="M586" s="126"/>
    </row>
    <row r="587" ht="33.0" customHeight="1">
      <c r="J587" s="129"/>
      <c r="K587" s="126"/>
      <c r="L587" s="127"/>
      <c r="M587" s="126"/>
    </row>
    <row r="588" ht="33.0" customHeight="1">
      <c r="J588" s="129"/>
      <c r="K588" s="126"/>
      <c r="L588" s="127"/>
      <c r="M588" s="126"/>
    </row>
    <row r="589" ht="33.0" customHeight="1">
      <c r="J589" s="129"/>
      <c r="K589" s="126"/>
      <c r="L589" s="127"/>
      <c r="M589" s="126"/>
    </row>
    <row r="590" ht="33.0" customHeight="1">
      <c r="J590" s="129"/>
      <c r="K590" s="126"/>
      <c r="L590" s="127"/>
      <c r="M590" s="126"/>
    </row>
    <row r="591" ht="33.0" customHeight="1">
      <c r="J591" s="129"/>
      <c r="K591" s="126"/>
      <c r="L591" s="127"/>
      <c r="M591" s="126"/>
    </row>
    <row r="592" ht="33.0" customHeight="1">
      <c r="J592" s="129"/>
      <c r="K592" s="126"/>
      <c r="L592" s="127"/>
      <c r="M592" s="126"/>
    </row>
    <row r="593" ht="33.0" customHeight="1">
      <c r="J593" s="129"/>
      <c r="K593" s="126"/>
      <c r="L593" s="127"/>
      <c r="M593" s="126"/>
    </row>
    <row r="594" ht="33.0" customHeight="1">
      <c r="J594" s="129"/>
      <c r="K594" s="126"/>
      <c r="L594" s="127"/>
      <c r="M594" s="126"/>
    </row>
    <row r="595" ht="33.0" customHeight="1">
      <c r="J595" s="129"/>
      <c r="K595" s="126"/>
      <c r="L595" s="127"/>
      <c r="M595" s="126"/>
    </row>
    <row r="596" ht="33.0" customHeight="1">
      <c r="J596" s="129"/>
      <c r="K596" s="126"/>
      <c r="L596" s="127"/>
      <c r="M596" s="126"/>
    </row>
    <row r="597" ht="33.0" customHeight="1">
      <c r="J597" s="129"/>
      <c r="K597" s="126"/>
      <c r="L597" s="127"/>
      <c r="M597" s="126"/>
    </row>
    <row r="598" ht="33.0" customHeight="1">
      <c r="J598" s="129"/>
      <c r="K598" s="126"/>
      <c r="L598" s="127"/>
      <c r="M598" s="126"/>
    </row>
    <row r="599" ht="33.0" customHeight="1">
      <c r="J599" s="129"/>
      <c r="K599" s="126"/>
      <c r="L599" s="127"/>
      <c r="M599" s="126"/>
    </row>
    <row r="600" ht="33.0" customHeight="1">
      <c r="J600" s="129"/>
      <c r="K600" s="126"/>
      <c r="L600" s="127"/>
      <c r="M600" s="126"/>
    </row>
    <row r="601" ht="33.0" customHeight="1">
      <c r="J601" s="129"/>
      <c r="K601" s="126"/>
      <c r="L601" s="127"/>
      <c r="M601" s="126"/>
    </row>
    <row r="602" ht="33.0" customHeight="1">
      <c r="J602" s="129"/>
      <c r="K602" s="126"/>
      <c r="L602" s="127"/>
      <c r="M602" s="126"/>
    </row>
    <row r="603" ht="33.0" customHeight="1">
      <c r="J603" s="129"/>
      <c r="K603" s="126"/>
      <c r="L603" s="127"/>
      <c r="M603" s="126"/>
    </row>
    <row r="604" ht="33.0" customHeight="1">
      <c r="J604" s="129"/>
      <c r="K604" s="126"/>
      <c r="L604" s="127"/>
      <c r="M604" s="126"/>
    </row>
    <row r="605" ht="33.0" customHeight="1">
      <c r="J605" s="129"/>
      <c r="K605" s="126"/>
      <c r="L605" s="127"/>
      <c r="M605" s="126"/>
    </row>
    <row r="606" ht="33.0" customHeight="1">
      <c r="J606" s="129"/>
      <c r="K606" s="126"/>
      <c r="L606" s="127"/>
      <c r="M606" s="126"/>
    </row>
    <row r="607" ht="33.0" customHeight="1">
      <c r="J607" s="129"/>
      <c r="K607" s="126"/>
      <c r="L607" s="127"/>
      <c r="M607" s="126"/>
    </row>
    <row r="608" ht="33.0" customHeight="1">
      <c r="J608" s="129"/>
      <c r="K608" s="126"/>
      <c r="L608" s="127"/>
      <c r="M608" s="126"/>
    </row>
    <row r="609" ht="33.0" customHeight="1">
      <c r="J609" s="129"/>
      <c r="K609" s="126"/>
      <c r="L609" s="127"/>
      <c r="M609" s="126"/>
    </row>
    <row r="610" ht="33.0" customHeight="1">
      <c r="J610" s="129"/>
      <c r="K610" s="126"/>
      <c r="L610" s="127"/>
      <c r="M610" s="126"/>
    </row>
    <row r="611" ht="33.0" customHeight="1">
      <c r="J611" s="129"/>
      <c r="K611" s="126"/>
      <c r="L611" s="127"/>
      <c r="M611" s="126"/>
    </row>
    <row r="612" ht="33.0" customHeight="1">
      <c r="J612" s="129"/>
      <c r="K612" s="126"/>
      <c r="L612" s="127"/>
      <c r="M612" s="126"/>
    </row>
    <row r="613" ht="33.0" customHeight="1">
      <c r="J613" s="129"/>
      <c r="K613" s="126"/>
      <c r="L613" s="127"/>
      <c r="M613" s="126"/>
    </row>
    <row r="614" ht="33.0" customHeight="1">
      <c r="J614" s="129"/>
      <c r="K614" s="126"/>
      <c r="L614" s="127"/>
      <c r="M614" s="126"/>
    </row>
    <row r="615" ht="33.0" customHeight="1">
      <c r="J615" s="129"/>
      <c r="K615" s="126"/>
      <c r="L615" s="127"/>
      <c r="M615" s="126"/>
    </row>
    <row r="616" ht="33.0" customHeight="1">
      <c r="J616" s="129"/>
      <c r="K616" s="126"/>
      <c r="L616" s="127"/>
      <c r="M616" s="126"/>
    </row>
    <row r="617" ht="33.0" customHeight="1">
      <c r="J617" s="129"/>
      <c r="K617" s="126"/>
      <c r="L617" s="127"/>
      <c r="M617" s="126"/>
    </row>
    <row r="618" ht="33.0" customHeight="1">
      <c r="J618" s="129"/>
      <c r="K618" s="126"/>
      <c r="L618" s="127"/>
      <c r="M618" s="126"/>
    </row>
    <row r="619" ht="33.0" customHeight="1">
      <c r="J619" s="129"/>
      <c r="K619" s="126"/>
      <c r="L619" s="127"/>
      <c r="M619" s="126"/>
    </row>
    <row r="620" ht="33.0" customHeight="1">
      <c r="J620" s="129"/>
      <c r="K620" s="126"/>
      <c r="L620" s="127"/>
      <c r="M620" s="126"/>
    </row>
    <row r="621" ht="33.0" customHeight="1">
      <c r="J621" s="129"/>
      <c r="K621" s="126"/>
      <c r="L621" s="127"/>
      <c r="M621" s="126"/>
    </row>
    <row r="622" ht="33.0" customHeight="1">
      <c r="J622" s="129"/>
      <c r="K622" s="126"/>
      <c r="L622" s="127"/>
      <c r="M622" s="126"/>
    </row>
    <row r="623" ht="33.0" customHeight="1">
      <c r="J623" s="129"/>
      <c r="K623" s="126"/>
      <c r="L623" s="127"/>
      <c r="M623" s="126"/>
    </row>
    <row r="624" ht="33.0" customHeight="1">
      <c r="J624" s="129"/>
      <c r="K624" s="126"/>
      <c r="L624" s="127"/>
      <c r="M624" s="126"/>
    </row>
    <row r="625" ht="33.0" customHeight="1">
      <c r="J625" s="129"/>
      <c r="K625" s="126"/>
      <c r="L625" s="127"/>
      <c r="M625" s="126"/>
    </row>
    <row r="626" ht="33.0" customHeight="1">
      <c r="J626" s="129"/>
      <c r="K626" s="126"/>
      <c r="L626" s="127"/>
      <c r="M626" s="126"/>
    </row>
    <row r="627" ht="33.0" customHeight="1">
      <c r="J627" s="129"/>
      <c r="K627" s="126"/>
      <c r="L627" s="127"/>
      <c r="M627" s="126"/>
    </row>
    <row r="628" ht="33.0" customHeight="1">
      <c r="J628" s="129"/>
      <c r="K628" s="126"/>
      <c r="L628" s="127"/>
      <c r="M628" s="126"/>
    </row>
    <row r="629" ht="33.0" customHeight="1">
      <c r="J629" s="129"/>
      <c r="K629" s="126"/>
      <c r="L629" s="127"/>
      <c r="M629" s="126"/>
    </row>
    <row r="630" ht="33.0" customHeight="1">
      <c r="J630" s="129"/>
      <c r="K630" s="126"/>
      <c r="L630" s="127"/>
      <c r="M630" s="126"/>
    </row>
    <row r="631" ht="33.0" customHeight="1">
      <c r="J631" s="129"/>
      <c r="K631" s="126"/>
      <c r="L631" s="127"/>
      <c r="M631" s="126"/>
    </row>
    <row r="632" ht="33.0" customHeight="1">
      <c r="J632" s="129"/>
      <c r="K632" s="126"/>
      <c r="L632" s="127"/>
      <c r="M632" s="126"/>
    </row>
    <row r="633" ht="33.0" customHeight="1">
      <c r="J633" s="129"/>
      <c r="K633" s="126"/>
      <c r="L633" s="127"/>
      <c r="M633" s="126"/>
    </row>
    <row r="634" ht="33.0" customHeight="1">
      <c r="J634" s="129"/>
      <c r="K634" s="126"/>
      <c r="L634" s="127"/>
      <c r="M634" s="126"/>
    </row>
    <row r="635" ht="33.0" customHeight="1">
      <c r="J635" s="129"/>
      <c r="K635" s="126"/>
      <c r="L635" s="127"/>
      <c r="M635" s="126"/>
    </row>
    <row r="636" ht="33.0" customHeight="1">
      <c r="J636" s="129"/>
      <c r="K636" s="126"/>
      <c r="L636" s="127"/>
      <c r="M636" s="126"/>
    </row>
    <row r="637" ht="33.0" customHeight="1">
      <c r="J637" s="129"/>
      <c r="K637" s="126"/>
      <c r="L637" s="127"/>
      <c r="M637" s="126"/>
    </row>
    <row r="638" ht="33.0" customHeight="1">
      <c r="J638" s="129"/>
      <c r="K638" s="126"/>
      <c r="L638" s="127"/>
      <c r="M638" s="126"/>
    </row>
    <row r="639" ht="33.0" customHeight="1">
      <c r="J639" s="129"/>
      <c r="K639" s="126"/>
      <c r="L639" s="127"/>
      <c r="M639" s="126"/>
    </row>
    <row r="640" ht="33.0" customHeight="1">
      <c r="J640" s="129"/>
      <c r="K640" s="126"/>
      <c r="L640" s="127"/>
      <c r="M640" s="126"/>
    </row>
    <row r="641" ht="33.0" customHeight="1">
      <c r="J641" s="129"/>
      <c r="K641" s="126"/>
      <c r="L641" s="127"/>
      <c r="M641" s="126"/>
    </row>
    <row r="642" ht="33.0" customHeight="1">
      <c r="J642" s="129"/>
      <c r="K642" s="126"/>
      <c r="L642" s="127"/>
      <c r="M642" s="126"/>
    </row>
    <row r="643" ht="33.0" customHeight="1">
      <c r="J643" s="129"/>
      <c r="K643" s="126"/>
      <c r="L643" s="127"/>
      <c r="M643" s="126"/>
    </row>
    <row r="644" ht="33.0" customHeight="1">
      <c r="J644" s="129"/>
      <c r="K644" s="126"/>
      <c r="L644" s="127"/>
      <c r="M644" s="126"/>
    </row>
    <row r="645" ht="33.0" customHeight="1">
      <c r="J645" s="129"/>
      <c r="K645" s="126"/>
      <c r="L645" s="127"/>
      <c r="M645" s="126"/>
    </row>
    <row r="646" ht="33.0" customHeight="1">
      <c r="J646" s="129"/>
      <c r="K646" s="126"/>
      <c r="L646" s="127"/>
      <c r="M646" s="126"/>
    </row>
    <row r="647" ht="33.0" customHeight="1">
      <c r="J647" s="129"/>
      <c r="K647" s="126"/>
      <c r="L647" s="127"/>
      <c r="M647" s="126"/>
    </row>
    <row r="648" ht="33.0" customHeight="1">
      <c r="J648" s="129"/>
      <c r="K648" s="126"/>
      <c r="L648" s="127"/>
      <c r="M648" s="126"/>
    </row>
    <row r="649" ht="33.0" customHeight="1">
      <c r="J649" s="129"/>
      <c r="K649" s="126"/>
      <c r="L649" s="127"/>
      <c r="M649" s="126"/>
    </row>
    <row r="650" ht="33.0" customHeight="1">
      <c r="J650" s="129"/>
      <c r="K650" s="126"/>
      <c r="L650" s="127"/>
      <c r="M650" s="126"/>
    </row>
    <row r="651" ht="33.0" customHeight="1">
      <c r="J651" s="129"/>
      <c r="K651" s="126"/>
      <c r="L651" s="127"/>
      <c r="M651" s="126"/>
    </row>
    <row r="652" ht="33.0" customHeight="1">
      <c r="J652" s="129"/>
      <c r="K652" s="126"/>
      <c r="L652" s="127"/>
      <c r="M652" s="126"/>
    </row>
    <row r="653" ht="33.0" customHeight="1">
      <c r="J653" s="129"/>
      <c r="K653" s="126"/>
      <c r="L653" s="127"/>
      <c r="M653" s="126"/>
    </row>
    <row r="654" ht="33.0" customHeight="1">
      <c r="J654" s="129"/>
      <c r="K654" s="126"/>
      <c r="L654" s="127"/>
      <c r="M654" s="126"/>
    </row>
    <row r="655" ht="33.0" customHeight="1">
      <c r="J655" s="129"/>
      <c r="K655" s="126"/>
      <c r="L655" s="127"/>
      <c r="M655" s="126"/>
    </row>
    <row r="656" ht="33.0" customHeight="1">
      <c r="J656" s="129"/>
      <c r="K656" s="126"/>
      <c r="L656" s="127"/>
      <c r="M656" s="126"/>
    </row>
    <row r="657" ht="33.0" customHeight="1">
      <c r="J657" s="129"/>
      <c r="K657" s="126"/>
      <c r="L657" s="127"/>
      <c r="M657" s="126"/>
    </row>
    <row r="658" ht="33.0" customHeight="1">
      <c r="J658" s="129"/>
      <c r="K658" s="126"/>
      <c r="L658" s="127"/>
      <c r="M658" s="126"/>
    </row>
    <row r="659" ht="33.0" customHeight="1">
      <c r="J659" s="129"/>
      <c r="K659" s="126"/>
      <c r="L659" s="127"/>
      <c r="M659" s="126"/>
    </row>
    <row r="660" ht="33.0" customHeight="1">
      <c r="J660" s="129"/>
      <c r="K660" s="126"/>
      <c r="L660" s="127"/>
      <c r="M660" s="126"/>
    </row>
    <row r="661" ht="33.0" customHeight="1">
      <c r="J661" s="129"/>
      <c r="K661" s="126"/>
      <c r="L661" s="127"/>
      <c r="M661" s="126"/>
    </row>
    <row r="662" ht="33.0" customHeight="1">
      <c r="J662" s="129"/>
      <c r="K662" s="126"/>
      <c r="L662" s="127"/>
      <c r="M662" s="126"/>
    </row>
    <row r="663" ht="33.0" customHeight="1">
      <c r="J663" s="129"/>
      <c r="K663" s="126"/>
      <c r="L663" s="127"/>
      <c r="M663" s="126"/>
    </row>
    <row r="664" ht="33.0" customHeight="1">
      <c r="J664" s="129"/>
      <c r="K664" s="126"/>
      <c r="L664" s="127"/>
      <c r="M664" s="126"/>
    </row>
    <row r="665" ht="33.0" customHeight="1">
      <c r="J665" s="129"/>
      <c r="K665" s="126"/>
      <c r="L665" s="127"/>
      <c r="M665" s="126"/>
    </row>
    <row r="666" ht="33.0" customHeight="1">
      <c r="J666" s="129"/>
      <c r="K666" s="126"/>
      <c r="L666" s="127"/>
      <c r="M666" s="126"/>
    </row>
    <row r="667" ht="33.0" customHeight="1">
      <c r="J667" s="129"/>
      <c r="K667" s="126"/>
      <c r="L667" s="127"/>
      <c r="M667" s="126"/>
    </row>
    <row r="668" ht="33.0" customHeight="1">
      <c r="J668" s="129"/>
      <c r="K668" s="126"/>
      <c r="L668" s="127"/>
      <c r="M668" s="126"/>
    </row>
    <row r="669" ht="33.0" customHeight="1">
      <c r="J669" s="129"/>
      <c r="K669" s="126"/>
      <c r="L669" s="127"/>
      <c r="M669" s="126"/>
    </row>
    <row r="670" ht="33.0" customHeight="1">
      <c r="J670" s="129"/>
      <c r="K670" s="126"/>
      <c r="L670" s="127"/>
      <c r="M670" s="126"/>
    </row>
    <row r="671" ht="33.0" customHeight="1">
      <c r="J671" s="129"/>
      <c r="K671" s="126"/>
      <c r="L671" s="127"/>
      <c r="M671" s="126"/>
    </row>
    <row r="672" ht="33.0" customHeight="1">
      <c r="J672" s="129"/>
      <c r="K672" s="126"/>
      <c r="L672" s="127"/>
      <c r="M672" s="126"/>
    </row>
    <row r="673" ht="33.0" customHeight="1">
      <c r="J673" s="129"/>
      <c r="K673" s="126"/>
      <c r="L673" s="127"/>
      <c r="M673" s="126"/>
    </row>
    <row r="674" ht="33.0" customHeight="1">
      <c r="J674" s="129"/>
      <c r="K674" s="126"/>
      <c r="L674" s="127"/>
      <c r="M674" s="126"/>
    </row>
    <row r="675" ht="33.0" customHeight="1">
      <c r="J675" s="129"/>
      <c r="K675" s="126"/>
      <c r="L675" s="127"/>
      <c r="M675" s="126"/>
    </row>
    <row r="676" ht="33.0" customHeight="1">
      <c r="J676" s="129"/>
      <c r="K676" s="126"/>
      <c r="L676" s="127"/>
      <c r="M676" s="126"/>
    </row>
    <row r="677" ht="33.0" customHeight="1">
      <c r="J677" s="129"/>
      <c r="K677" s="126"/>
      <c r="L677" s="127"/>
      <c r="M677" s="126"/>
    </row>
    <row r="678" ht="33.0" customHeight="1">
      <c r="J678" s="129"/>
      <c r="K678" s="126"/>
      <c r="L678" s="127"/>
      <c r="M678" s="126"/>
    </row>
    <row r="679" ht="33.0" customHeight="1">
      <c r="J679" s="129"/>
      <c r="K679" s="126"/>
      <c r="L679" s="127"/>
      <c r="M679" s="126"/>
    </row>
    <row r="680" ht="33.0" customHeight="1">
      <c r="J680" s="129"/>
      <c r="K680" s="126"/>
      <c r="L680" s="127"/>
      <c r="M680" s="126"/>
    </row>
    <row r="681" ht="33.0" customHeight="1">
      <c r="J681" s="129"/>
      <c r="K681" s="126"/>
      <c r="L681" s="127"/>
      <c r="M681" s="126"/>
    </row>
    <row r="682" ht="33.0" customHeight="1">
      <c r="J682" s="129"/>
      <c r="K682" s="126"/>
      <c r="L682" s="127"/>
      <c r="M682" s="126"/>
    </row>
    <row r="683" ht="33.0" customHeight="1">
      <c r="J683" s="129"/>
      <c r="K683" s="126"/>
      <c r="L683" s="127"/>
      <c r="M683" s="126"/>
    </row>
    <row r="684" ht="33.0" customHeight="1">
      <c r="J684" s="129"/>
      <c r="K684" s="126"/>
      <c r="L684" s="127"/>
      <c r="M684" s="126"/>
    </row>
    <row r="685" ht="33.0" customHeight="1">
      <c r="J685" s="129"/>
      <c r="K685" s="126"/>
      <c r="L685" s="127"/>
      <c r="M685" s="126"/>
    </row>
    <row r="686" ht="33.0" customHeight="1">
      <c r="J686" s="129"/>
      <c r="K686" s="126"/>
      <c r="L686" s="127"/>
      <c r="M686" s="126"/>
    </row>
    <row r="687" ht="33.0" customHeight="1">
      <c r="J687" s="129"/>
      <c r="K687" s="126"/>
      <c r="L687" s="127"/>
      <c r="M687" s="126"/>
    </row>
    <row r="688" ht="33.0" customHeight="1">
      <c r="J688" s="129"/>
      <c r="K688" s="126"/>
      <c r="L688" s="127"/>
      <c r="M688" s="126"/>
    </row>
    <row r="689" ht="33.0" customHeight="1">
      <c r="J689" s="129"/>
      <c r="K689" s="126"/>
      <c r="L689" s="127"/>
      <c r="M689" s="126"/>
    </row>
    <row r="690" ht="33.0" customHeight="1">
      <c r="J690" s="129"/>
      <c r="K690" s="126"/>
      <c r="L690" s="127"/>
      <c r="M690" s="126"/>
    </row>
    <row r="691" ht="33.0" customHeight="1">
      <c r="J691" s="129"/>
      <c r="K691" s="126"/>
      <c r="L691" s="127"/>
      <c r="M691" s="126"/>
    </row>
    <row r="692" ht="33.0" customHeight="1">
      <c r="J692" s="129"/>
      <c r="K692" s="126"/>
      <c r="L692" s="127"/>
      <c r="M692" s="126"/>
    </row>
    <row r="693" ht="33.0" customHeight="1">
      <c r="J693" s="129"/>
      <c r="K693" s="126"/>
      <c r="L693" s="127"/>
      <c r="M693" s="126"/>
    </row>
    <row r="694" ht="33.0" customHeight="1">
      <c r="J694" s="129"/>
      <c r="K694" s="126"/>
      <c r="L694" s="127"/>
      <c r="M694" s="126"/>
    </row>
    <row r="695" ht="33.0" customHeight="1">
      <c r="J695" s="129"/>
      <c r="K695" s="126"/>
      <c r="L695" s="127"/>
      <c r="M695" s="126"/>
    </row>
    <row r="696" ht="33.0" customHeight="1">
      <c r="J696" s="129"/>
      <c r="K696" s="126"/>
      <c r="L696" s="127"/>
      <c r="M696" s="126"/>
    </row>
    <row r="697" ht="33.0" customHeight="1">
      <c r="J697" s="129"/>
      <c r="K697" s="126"/>
      <c r="L697" s="127"/>
      <c r="M697" s="126"/>
    </row>
    <row r="698" ht="33.0" customHeight="1">
      <c r="J698" s="129"/>
      <c r="K698" s="126"/>
      <c r="L698" s="127"/>
      <c r="M698" s="126"/>
    </row>
    <row r="699" ht="33.0" customHeight="1">
      <c r="J699" s="129"/>
      <c r="K699" s="126"/>
      <c r="L699" s="127"/>
      <c r="M699" s="126"/>
    </row>
    <row r="700" ht="33.0" customHeight="1">
      <c r="J700" s="129"/>
      <c r="K700" s="126"/>
      <c r="L700" s="127"/>
      <c r="M700" s="126"/>
    </row>
    <row r="701" ht="33.0" customHeight="1">
      <c r="J701" s="129"/>
      <c r="K701" s="126"/>
      <c r="L701" s="127"/>
      <c r="M701" s="126"/>
    </row>
    <row r="702" ht="33.0" customHeight="1">
      <c r="J702" s="129"/>
      <c r="K702" s="126"/>
      <c r="L702" s="127"/>
      <c r="M702" s="126"/>
    </row>
    <row r="703" ht="33.0" customHeight="1">
      <c r="J703" s="129"/>
      <c r="K703" s="126"/>
      <c r="L703" s="127"/>
      <c r="M703" s="126"/>
    </row>
    <row r="704" ht="33.0" customHeight="1">
      <c r="J704" s="129"/>
      <c r="K704" s="126"/>
      <c r="L704" s="127"/>
      <c r="M704" s="126"/>
    </row>
    <row r="705" ht="33.0" customHeight="1">
      <c r="J705" s="129"/>
      <c r="K705" s="126"/>
      <c r="L705" s="127"/>
      <c r="M705" s="126"/>
    </row>
    <row r="706" ht="33.0" customHeight="1">
      <c r="J706" s="129"/>
      <c r="K706" s="126"/>
      <c r="L706" s="127"/>
      <c r="M706" s="126"/>
    </row>
    <row r="707" ht="33.0" customHeight="1">
      <c r="J707" s="129"/>
      <c r="K707" s="126"/>
      <c r="L707" s="127"/>
      <c r="M707" s="126"/>
    </row>
    <row r="708" ht="33.0" customHeight="1">
      <c r="J708" s="129"/>
      <c r="K708" s="126"/>
      <c r="L708" s="127"/>
      <c r="M708" s="126"/>
    </row>
    <row r="709" ht="33.0" customHeight="1">
      <c r="J709" s="129"/>
      <c r="K709" s="126"/>
      <c r="L709" s="127"/>
      <c r="M709" s="126"/>
    </row>
    <row r="710" ht="33.0" customHeight="1">
      <c r="J710" s="129"/>
      <c r="K710" s="126"/>
      <c r="L710" s="127"/>
      <c r="M710" s="126"/>
    </row>
    <row r="711" ht="33.0" customHeight="1">
      <c r="J711" s="129"/>
      <c r="K711" s="126"/>
      <c r="L711" s="127"/>
      <c r="M711" s="126"/>
    </row>
    <row r="712" ht="33.0" customHeight="1">
      <c r="J712" s="129"/>
      <c r="K712" s="126"/>
      <c r="L712" s="127"/>
      <c r="M712" s="126"/>
    </row>
    <row r="713" ht="33.0" customHeight="1">
      <c r="J713" s="129"/>
      <c r="K713" s="126"/>
      <c r="L713" s="127"/>
      <c r="M713" s="126"/>
    </row>
    <row r="714" ht="33.0" customHeight="1">
      <c r="J714" s="129"/>
      <c r="K714" s="126"/>
      <c r="L714" s="127"/>
      <c r="M714" s="126"/>
    </row>
    <row r="715" ht="33.0" customHeight="1">
      <c r="J715" s="129"/>
      <c r="K715" s="126"/>
      <c r="L715" s="127"/>
      <c r="M715" s="126"/>
    </row>
    <row r="716" ht="33.0" customHeight="1">
      <c r="J716" s="129"/>
      <c r="K716" s="126"/>
      <c r="L716" s="127"/>
      <c r="M716" s="126"/>
    </row>
    <row r="717" ht="33.0" customHeight="1">
      <c r="J717" s="129"/>
      <c r="K717" s="126"/>
      <c r="L717" s="127"/>
      <c r="M717" s="126"/>
    </row>
    <row r="718" ht="33.0" customHeight="1">
      <c r="J718" s="129"/>
      <c r="K718" s="126"/>
      <c r="L718" s="127"/>
      <c r="M718" s="126"/>
    </row>
    <row r="719" ht="33.0" customHeight="1">
      <c r="J719" s="129"/>
      <c r="K719" s="126"/>
      <c r="L719" s="127"/>
      <c r="M719" s="126"/>
    </row>
    <row r="720" ht="33.0" customHeight="1">
      <c r="J720" s="129"/>
      <c r="K720" s="126"/>
      <c r="L720" s="127"/>
      <c r="M720" s="126"/>
    </row>
    <row r="721" ht="33.0" customHeight="1">
      <c r="J721" s="129"/>
      <c r="K721" s="126"/>
      <c r="L721" s="127"/>
      <c r="M721" s="126"/>
    </row>
    <row r="722" ht="33.0" customHeight="1">
      <c r="J722" s="129"/>
      <c r="K722" s="126"/>
      <c r="L722" s="127"/>
      <c r="M722" s="126"/>
    </row>
    <row r="723" ht="33.0" customHeight="1">
      <c r="J723" s="129"/>
      <c r="K723" s="126"/>
      <c r="L723" s="127"/>
      <c r="M723" s="126"/>
    </row>
    <row r="724" ht="33.0" customHeight="1">
      <c r="J724" s="129"/>
      <c r="K724" s="126"/>
      <c r="L724" s="127"/>
      <c r="M724" s="126"/>
    </row>
    <row r="725" ht="33.0" customHeight="1">
      <c r="J725" s="129"/>
      <c r="K725" s="126"/>
      <c r="L725" s="127"/>
      <c r="M725" s="126"/>
    </row>
    <row r="726" ht="33.0" customHeight="1">
      <c r="J726" s="129"/>
      <c r="K726" s="126"/>
      <c r="L726" s="127"/>
      <c r="M726" s="126"/>
    </row>
    <row r="727" ht="33.0" customHeight="1">
      <c r="J727" s="129"/>
      <c r="K727" s="126"/>
      <c r="L727" s="127"/>
      <c r="M727" s="126"/>
    </row>
    <row r="728" ht="33.0" customHeight="1">
      <c r="J728" s="129"/>
      <c r="K728" s="126"/>
      <c r="L728" s="127"/>
      <c r="M728" s="126"/>
    </row>
    <row r="729" ht="33.0" customHeight="1">
      <c r="J729" s="129"/>
      <c r="K729" s="126"/>
      <c r="L729" s="127"/>
      <c r="M729" s="126"/>
    </row>
    <row r="730" ht="33.0" customHeight="1">
      <c r="J730" s="129"/>
      <c r="K730" s="126"/>
      <c r="L730" s="127"/>
      <c r="M730" s="126"/>
    </row>
    <row r="731" ht="33.0" customHeight="1">
      <c r="J731" s="129"/>
      <c r="K731" s="126"/>
      <c r="L731" s="127"/>
      <c r="M731" s="126"/>
    </row>
    <row r="732" ht="33.0" customHeight="1">
      <c r="J732" s="129"/>
      <c r="K732" s="126"/>
      <c r="L732" s="127"/>
      <c r="M732" s="126"/>
    </row>
    <row r="733" ht="33.0" customHeight="1">
      <c r="J733" s="129"/>
      <c r="K733" s="126"/>
      <c r="L733" s="127"/>
      <c r="M733" s="126"/>
    </row>
    <row r="734" ht="33.0" customHeight="1">
      <c r="J734" s="129"/>
      <c r="K734" s="126"/>
      <c r="L734" s="127"/>
      <c r="M734" s="126"/>
    </row>
    <row r="735" ht="33.0" customHeight="1">
      <c r="J735" s="129"/>
      <c r="K735" s="126"/>
      <c r="L735" s="127"/>
      <c r="M735" s="126"/>
    </row>
    <row r="736" ht="33.0" customHeight="1">
      <c r="J736" s="129"/>
      <c r="K736" s="126"/>
      <c r="L736" s="127"/>
      <c r="M736" s="126"/>
    </row>
    <row r="737" ht="33.0" customHeight="1">
      <c r="J737" s="129"/>
      <c r="K737" s="126"/>
      <c r="L737" s="127"/>
      <c r="M737" s="126"/>
    </row>
    <row r="738" ht="33.0" customHeight="1">
      <c r="J738" s="129"/>
      <c r="K738" s="126"/>
      <c r="L738" s="127"/>
      <c r="M738" s="126"/>
    </row>
    <row r="739" ht="33.0" customHeight="1">
      <c r="J739" s="129"/>
      <c r="K739" s="126"/>
      <c r="L739" s="127"/>
      <c r="M739" s="126"/>
    </row>
    <row r="740" ht="33.0" customHeight="1">
      <c r="J740" s="129"/>
      <c r="K740" s="126"/>
      <c r="L740" s="127"/>
      <c r="M740" s="126"/>
    </row>
    <row r="741" ht="33.0" customHeight="1">
      <c r="J741" s="129"/>
      <c r="K741" s="126"/>
      <c r="L741" s="127"/>
      <c r="M741" s="126"/>
    </row>
    <row r="742" ht="33.0" customHeight="1">
      <c r="J742" s="129"/>
      <c r="K742" s="126"/>
      <c r="L742" s="127"/>
      <c r="M742" s="126"/>
    </row>
    <row r="743" ht="33.0" customHeight="1">
      <c r="J743" s="129"/>
      <c r="K743" s="126"/>
      <c r="L743" s="127"/>
      <c r="M743" s="126"/>
    </row>
    <row r="744" ht="33.0" customHeight="1">
      <c r="J744" s="129"/>
      <c r="K744" s="126"/>
      <c r="L744" s="127"/>
      <c r="M744" s="126"/>
    </row>
    <row r="745" ht="33.0" customHeight="1">
      <c r="J745" s="129"/>
      <c r="K745" s="126"/>
      <c r="L745" s="127"/>
      <c r="M745" s="126"/>
    </row>
    <row r="746" ht="33.0" customHeight="1">
      <c r="J746" s="129"/>
      <c r="K746" s="126"/>
      <c r="L746" s="127"/>
      <c r="M746" s="126"/>
    </row>
    <row r="747" ht="33.0" customHeight="1">
      <c r="J747" s="129"/>
      <c r="K747" s="126"/>
      <c r="L747" s="127"/>
      <c r="M747" s="126"/>
    </row>
    <row r="748" ht="33.0" customHeight="1">
      <c r="J748" s="129"/>
      <c r="K748" s="126"/>
      <c r="L748" s="127"/>
      <c r="M748" s="126"/>
    </row>
    <row r="749" ht="33.0" customHeight="1">
      <c r="J749" s="129"/>
      <c r="K749" s="126"/>
      <c r="L749" s="127"/>
      <c r="M749" s="126"/>
    </row>
    <row r="750" ht="33.0" customHeight="1">
      <c r="J750" s="129"/>
      <c r="K750" s="126"/>
      <c r="L750" s="127"/>
      <c r="M750" s="126"/>
    </row>
    <row r="751" ht="33.0" customHeight="1">
      <c r="J751" s="129"/>
      <c r="K751" s="126"/>
      <c r="L751" s="127"/>
      <c r="M751" s="126"/>
    </row>
    <row r="752" ht="33.0" customHeight="1">
      <c r="J752" s="129"/>
      <c r="K752" s="126"/>
      <c r="L752" s="127"/>
      <c r="M752" s="126"/>
    </row>
    <row r="753" ht="33.0" customHeight="1">
      <c r="J753" s="129"/>
      <c r="K753" s="126"/>
      <c r="L753" s="127"/>
      <c r="M753" s="126"/>
    </row>
    <row r="754" ht="33.0" customHeight="1">
      <c r="J754" s="129"/>
      <c r="K754" s="126"/>
      <c r="L754" s="127"/>
      <c r="M754" s="126"/>
    </row>
    <row r="755" ht="33.0" customHeight="1">
      <c r="J755" s="129"/>
      <c r="K755" s="126"/>
      <c r="L755" s="127"/>
      <c r="M755" s="126"/>
    </row>
    <row r="756" ht="33.0" customHeight="1">
      <c r="J756" s="129"/>
      <c r="K756" s="126"/>
      <c r="L756" s="127"/>
      <c r="M756" s="126"/>
    </row>
    <row r="757" ht="33.0" customHeight="1">
      <c r="J757" s="129"/>
      <c r="K757" s="126"/>
      <c r="L757" s="127"/>
      <c r="M757" s="126"/>
    </row>
    <row r="758" ht="33.0" customHeight="1">
      <c r="J758" s="129"/>
      <c r="K758" s="126"/>
      <c r="L758" s="127"/>
      <c r="M758" s="126"/>
    </row>
    <row r="759" ht="33.0" customHeight="1">
      <c r="J759" s="129"/>
      <c r="K759" s="126"/>
      <c r="L759" s="127"/>
      <c r="M759" s="126"/>
    </row>
    <row r="760" ht="33.0" customHeight="1">
      <c r="J760" s="129"/>
      <c r="K760" s="126"/>
      <c r="L760" s="127"/>
      <c r="M760" s="126"/>
    </row>
    <row r="761" ht="33.0" customHeight="1">
      <c r="J761" s="129"/>
      <c r="K761" s="126"/>
      <c r="L761" s="127"/>
      <c r="M761" s="126"/>
    </row>
    <row r="762" ht="33.0" customHeight="1">
      <c r="J762" s="129"/>
      <c r="K762" s="126"/>
      <c r="L762" s="127"/>
      <c r="M762" s="126"/>
    </row>
    <row r="763" ht="33.0" customHeight="1">
      <c r="J763" s="129"/>
      <c r="K763" s="126"/>
      <c r="L763" s="127"/>
      <c r="M763" s="126"/>
    </row>
    <row r="764" ht="33.0" customHeight="1">
      <c r="J764" s="129"/>
      <c r="K764" s="126"/>
      <c r="L764" s="127"/>
      <c r="M764" s="126"/>
    </row>
    <row r="765" ht="33.0" customHeight="1">
      <c r="J765" s="129"/>
      <c r="K765" s="126"/>
      <c r="L765" s="127"/>
      <c r="M765" s="126"/>
    </row>
    <row r="766" ht="33.0" customHeight="1">
      <c r="J766" s="129"/>
      <c r="K766" s="126"/>
      <c r="L766" s="127"/>
      <c r="M766" s="126"/>
    </row>
    <row r="767" ht="33.0" customHeight="1">
      <c r="J767" s="129"/>
      <c r="K767" s="126"/>
      <c r="L767" s="127"/>
      <c r="M767" s="126"/>
    </row>
    <row r="768" ht="33.0" customHeight="1">
      <c r="J768" s="129"/>
      <c r="K768" s="126"/>
      <c r="L768" s="127"/>
      <c r="M768" s="126"/>
    </row>
    <row r="769" ht="33.0" customHeight="1">
      <c r="J769" s="129"/>
      <c r="K769" s="126"/>
      <c r="L769" s="127"/>
      <c r="M769" s="126"/>
    </row>
    <row r="770" ht="33.0" customHeight="1">
      <c r="J770" s="129"/>
      <c r="K770" s="126"/>
      <c r="L770" s="127"/>
      <c r="M770" s="126"/>
    </row>
    <row r="771" ht="33.0" customHeight="1">
      <c r="J771" s="129"/>
      <c r="K771" s="126"/>
      <c r="L771" s="127"/>
      <c r="M771" s="126"/>
    </row>
    <row r="772" ht="33.0" customHeight="1">
      <c r="J772" s="129"/>
      <c r="K772" s="126"/>
      <c r="L772" s="127"/>
      <c r="M772" s="126"/>
    </row>
    <row r="773" ht="33.0" customHeight="1">
      <c r="J773" s="129"/>
      <c r="K773" s="126"/>
      <c r="L773" s="127"/>
      <c r="M773" s="126"/>
    </row>
    <row r="774" ht="33.0" customHeight="1">
      <c r="J774" s="129"/>
      <c r="K774" s="126"/>
      <c r="L774" s="127"/>
      <c r="M774" s="126"/>
    </row>
    <row r="775" ht="33.0" customHeight="1">
      <c r="J775" s="129"/>
      <c r="K775" s="126"/>
      <c r="L775" s="127"/>
      <c r="M775" s="126"/>
    </row>
    <row r="776" ht="33.0" customHeight="1">
      <c r="J776" s="129"/>
      <c r="K776" s="126"/>
      <c r="L776" s="127"/>
      <c r="M776" s="126"/>
    </row>
    <row r="777" ht="33.0" customHeight="1">
      <c r="J777" s="129"/>
      <c r="K777" s="126"/>
      <c r="L777" s="127"/>
      <c r="M777" s="126"/>
    </row>
    <row r="778" ht="33.0" customHeight="1">
      <c r="J778" s="129"/>
      <c r="K778" s="126"/>
      <c r="L778" s="127"/>
      <c r="M778" s="126"/>
    </row>
    <row r="779" ht="33.0" customHeight="1">
      <c r="J779" s="129"/>
      <c r="K779" s="126"/>
      <c r="L779" s="127"/>
      <c r="M779" s="126"/>
    </row>
    <row r="780" ht="33.0" customHeight="1">
      <c r="J780" s="129"/>
      <c r="K780" s="126"/>
      <c r="L780" s="127"/>
      <c r="M780" s="126"/>
    </row>
    <row r="781" ht="33.0" customHeight="1">
      <c r="J781" s="129"/>
      <c r="K781" s="126"/>
      <c r="L781" s="127"/>
      <c r="M781" s="126"/>
    </row>
    <row r="782" ht="33.0" customHeight="1">
      <c r="J782" s="129"/>
      <c r="K782" s="126"/>
      <c r="L782" s="127"/>
      <c r="M782" s="126"/>
    </row>
    <row r="783" ht="33.0" customHeight="1">
      <c r="J783" s="129"/>
      <c r="K783" s="126"/>
      <c r="L783" s="127"/>
      <c r="M783" s="126"/>
    </row>
    <row r="784" ht="33.0" customHeight="1">
      <c r="J784" s="129"/>
      <c r="K784" s="126"/>
      <c r="L784" s="127"/>
      <c r="M784" s="126"/>
    </row>
    <row r="785" ht="33.0" customHeight="1">
      <c r="J785" s="129"/>
      <c r="K785" s="126"/>
      <c r="L785" s="127"/>
      <c r="M785" s="126"/>
    </row>
    <row r="786" ht="33.0" customHeight="1">
      <c r="J786" s="129"/>
      <c r="K786" s="126"/>
      <c r="L786" s="127"/>
      <c r="M786" s="126"/>
    </row>
    <row r="787" ht="33.0" customHeight="1">
      <c r="J787" s="129"/>
      <c r="K787" s="126"/>
      <c r="L787" s="127"/>
      <c r="M787" s="126"/>
    </row>
    <row r="788" ht="33.0" customHeight="1">
      <c r="J788" s="129"/>
      <c r="K788" s="126"/>
      <c r="L788" s="127"/>
      <c r="M788" s="126"/>
    </row>
    <row r="789" ht="33.0" customHeight="1">
      <c r="J789" s="129"/>
      <c r="K789" s="126"/>
      <c r="L789" s="127"/>
      <c r="M789" s="126"/>
    </row>
    <row r="790" ht="33.0" customHeight="1">
      <c r="J790" s="129"/>
      <c r="K790" s="126"/>
      <c r="L790" s="127"/>
      <c r="M790" s="126"/>
    </row>
    <row r="791" ht="33.0" customHeight="1">
      <c r="J791" s="129"/>
      <c r="K791" s="126"/>
      <c r="L791" s="127"/>
      <c r="M791" s="126"/>
    </row>
    <row r="792" ht="33.0" customHeight="1">
      <c r="J792" s="129"/>
      <c r="K792" s="126"/>
      <c r="L792" s="127"/>
      <c r="M792" s="126"/>
    </row>
    <row r="793" ht="33.0" customHeight="1">
      <c r="J793" s="129"/>
      <c r="K793" s="126"/>
      <c r="L793" s="127"/>
      <c r="M793" s="126"/>
    </row>
    <row r="794" ht="33.0" customHeight="1">
      <c r="J794" s="129"/>
      <c r="K794" s="126"/>
      <c r="L794" s="127"/>
      <c r="M794" s="126"/>
    </row>
    <row r="795" ht="33.0" customHeight="1">
      <c r="J795" s="129"/>
      <c r="K795" s="126"/>
      <c r="L795" s="127"/>
      <c r="M795" s="126"/>
    </row>
    <row r="796" ht="33.0" customHeight="1">
      <c r="J796" s="129"/>
      <c r="K796" s="126"/>
      <c r="L796" s="127"/>
      <c r="M796" s="126"/>
    </row>
    <row r="797" ht="33.0" customHeight="1">
      <c r="J797" s="129"/>
      <c r="K797" s="126"/>
      <c r="L797" s="127"/>
      <c r="M797" s="126"/>
    </row>
    <row r="798" ht="33.0" customHeight="1">
      <c r="J798" s="129"/>
      <c r="K798" s="126"/>
      <c r="L798" s="127"/>
      <c r="M798" s="126"/>
    </row>
    <row r="799" ht="33.0" customHeight="1">
      <c r="J799" s="129"/>
      <c r="K799" s="126"/>
      <c r="L799" s="127"/>
      <c r="M799" s="126"/>
    </row>
    <row r="800" ht="33.0" customHeight="1">
      <c r="J800" s="129"/>
      <c r="K800" s="126"/>
      <c r="L800" s="127"/>
      <c r="M800" s="126"/>
    </row>
    <row r="801" ht="33.0" customHeight="1">
      <c r="J801" s="129"/>
      <c r="K801" s="126"/>
      <c r="L801" s="127"/>
      <c r="M801" s="126"/>
    </row>
    <row r="802" ht="33.0" customHeight="1">
      <c r="J802" s="129"/>
      <c r="K802" s="126"/>
      <c r="L802" s="127"/>
      <c r="M802" s="126"/>
    </row>
    <row r="803" ht="33.0" customHeight="1">
      <c r="J803" s="129"/>
      <c r="K803" s="126"/>
      <c r="L803" s="127"/>
      <c r="M803" s="126"/>
    </row>
    <row r="804" ht="33.0" customHeight="1">
      <c r="J804" s="129"/>
      <c r="K804" s="126"/>
      <c r="L804" s="127"/>
      <c r="M804" s="126"/>
    </row>
    <row r="805" ht="33.0" customHeight="1">
      <c r="J805" s="129"/>
      <c r="K805" s="126"/>
      <c r="L805" s="127"/>
      <c r="M805" s="126"/>
    </row>
    <row r="806" ht="33.0" customHeight="1">
      <c r="J806" s="129"/>
      <c r="K806" s="126"/>
      <c r="L806" s="127"/>
      <c r="M806" s="126"/>
    </row>
    <row r="807" ht="33.0" customHeight="1">
      <c r="J807" s="129"/>
      <c r="K807" s="126"/>
      <c r="L807" s="127"/>
      <c r="M807" s="126"/>
    </row>
    <row r="808" ht="33.0" customHeight="1">
      <c r="J808" s="129"/>
      <c r="K808" s="126"/>
      <c r="L808" s="127"/>
      <c r="M808" s="126"/>
    </row>
    <row r="809" ht="33.0" customHeight="1">
      <c r="J809" s="129"/>
      <c r="K809" s="126"/>
      <c r="L809" s="127"/>
      <c r="M809" s="126"/>
    </row>
    <row r="810" ht="33.0" customHeight="1">
      <c r="J810" s="129"/>
      <c r="K810" s="126"/>
      <c r="L810" s="127"/>
      <c r="M810" s="126"/>
    </row>
    <row r="811" ht="33.0" customHeight="1">
      <c r="J811" s="129"/>
      <c r="K811" s="126"/>
      <c r="L811" s="127"/>
      <c r="M811" s="126"/>
    </row>
    <row r="812" ht="33.0" customHeight="1">
      <c r="J812" s="129"/>
      <c r="K812" s="126"/>
      <c r="L812" s="127"/>
      <c r="M812" s="126"/>
    </row>
    <row r="813" ht="33.0" customHeight="1">
      <c r="J813" s="129"/>
      <c r="K813" s="126"/>
      <c r="L813" s="127"/>
      <c r="M813" s="126"/>
    </row>
    <row r="814" ht="33.0" customHeight="1">
      <c r="J814" s="129"/>
      <c r="K814" s="126"/>
      <c r="L814" s="127"/>
      <c r="M814" s="126"/>
    </row>
    <row r="815" ht="33.0" customHeight="1">
      <c r="J815" s="129"/>
      <c r="K815" s="126"/>
      <c r="L815" s="127"/>
      <c r="M815" s="126"/>
    </row>
    <row r="816" ht="33.0" customHeight="1">
      <c r="J816" s="129"/>
      <c r="K816" s="126"/>
      <c r="L816" s="127"/>
      <c r="M816" s="126"/>
    </row>
    <row r="817" ht="33.0" customHeight="1">
      <c r="J817" s="129"/>
      <c r="K817" s="126"/>
      <c r="L817" s="127"/>
      <c r="M817" s="126"/>
    </row>
    <row r="818" ht="33.0" customHeight="1">
      <c r="J818" s="129"/>
      <c r="K818" s="126"/>
      <c r="L818" s="127"/>
      <c r="M818" s="126"/>
    </row>
    <row r="819" ht="33.0" customHeight="1">
      <c r="J819" s="129"/>
      <c r="K819" s="126"/>
      <c r="L819" s="127"/>
      <c r="M819" s="126"/>
    </row>
    <row r="820" ht="33.0" customHeight="1">
      <c r="J820" s="129"/>
      <c r="K820" s="126"/>
      <c r="L820" s="127"/>
      <c r="M820" s="126"/>
    </row>
    <row r="821" ht="33.0" customHeight="1">
      <c r="J821" s="129"/>
      <c r="K821" s="126"/>
      <c r="L821" s="127"/>
      <c r="M821" s="126"/>
    </row>
    <row r="822" ht="33.0" customHeight="1">
      <c r="J822" s="129"/>
      <c r="K822" s="126"/>
      <c r="L822" s="127"/>
      <c r="M822" s="126"/>
    </row>
    <row r="823" ht="33.0" customHeight="1">
      <c r="J823" s="129"/>
      <c r="K823" s="126"/>
      <c r="L823" s="127"/>
      <c r="M823" s="126"/>
    </row>
    <row r="824" ht="33.0" customHeight="1">
      <c r="J824" s="129"/>
      <c r="K824" s="126"/>
      <c r="L824" s="127"/>
      <c r="M824" s="126"/>
    </row>
    <row r="825" ht="33.0" customHeight="1">
      <c r="J825" s="129"/>
      <c r="K825" s="126"/>
      <c r="L825" s="127"/>
      <c r="M825" s="126"/>
    </row>
    <row r="826" ht="33.0" customHeight="1">
      <c r="J826" s="129"/>
      <c r="K826" s="126"/>
      <c r="L826" s="127"/>
      <c r="M826" s="126"/>
    </row>
    <row r="827" ht="33.0" customHeight="1">
      <c r="J827" s="129"/>
      <c r="K827" s="126"/>
      <c r="L827" s="127"/>
      <c r="M827" s="126"/>
    </row>
    <row r="828" ht="33.0" customHeight="1">
      <c r="J828" s="129"/>
      <c r="K828" s="126"/>
      <c r="L828" s="127"/>
      <c r="M828" s="126"/>
    </row>
    <row r="829" ht="33.0" customHeight="1">
      <c r="J829" s="129"/>
      <c r="K829" s="126"/>
      <c r="L829" s="127"/>
      <c r="M829" s="126"/>
    </row>
    <row r="830" ht="33.0" customHeight="1">
      <c r="J830" s="129"/>
      <c r="K830" s="126"/>
      <c r="L830" s="127"/>
      <c r="M830" s="126"/>
    </row>
    <row r="831" ht="33.0" customHeight="1">
      <c r="J831" s="129"/>
      <c r="K831" s="126"/>
      <c r="L831" s="127"/>
      <c r="M831" s="126"/>
    </row>
    <row r="832" ht="33.0" customHeight="1">
      <c r="J832" s="129"/>
      <c r="K832" s="126"/>
      <c r="L832" s="127"/>
      <c r="M832" s="126"/>
    </row>
    <row r="833" ht="33.0" customHeight="1">
      <c r="J833" s="129"/>
      <c r="K833" s="126"/>
      <c r="L833" s="127"/>
      <c r="M833" s="126"/>
    </row>
    <row r="834" ht="33.0" customHeight="1">
      <c r="J834" s="129"/>
      <c r="K834" s="126"/>
      <c r="L834" s="127"/>
      <c r="M834" s="126"/>
    </row>
    <row r="835" ht="33.0" customHeight="1">
      <c r="J835" s="129"/>
      <c r="K835" s="126"/>
      <c r="L835" s="127"/>
      <c r="M835" s="126"/>
    </row>
    <row r="836" ht="33.0" customHeight="1">
      <c r="J836" s="129"/>
      <c r="K836" s="126"/>
      <c r="L836" s="127"/>
      <c r="M836" s="126"/>
    </row>
    <row r="837" ht="33.0" customHeight="1">
      <c r="J837" s="129"/>
      <c r="K837" s="126"/>
      <c r="L837" s="127"/>
      <c r="M837" s="126"/>
    </row>
    <row r="838" ht="33.0" customHeight="1">
      <c r="J838" s="129"/>
      <c r="K838" s="126"/>
      <c r="L838" s="127"/>
      <c r="M838" s="126"/>
    </row>
    <row r="839" ht="33.0" customHeight="1">
      <c r="J839" s="129"/>
      <c r="K839" s="126"/>
      <c r="L839" s="127"/>
      <c r="M839" s="126"/>
    </row>
    <row r="840" ht="33.0" customHeight="1">
      <c r="J840" s="129"/>
      <c r="K840" s="126"/>
      <c r="L840" s="127"/>
      <c r="M840" s="126"/>
    </row>
    <row r="841" ht="33.0" customHeight="1">
      <c r="J841" s="129"/>
      <c r="K841" s="126"/>
      <c r="L841" s="127"/>
      <c r="M841" s="126"/>
    </row>
    <row r="842" ht="33.0" customHeight="1">
      <c r="J842" s="129"/>
      <c r="K842" s="126"/>
      <c r="L842" s="127"/>
      <c r="M842" s="126"/>
    </row>
    <row r="843" ht="33.0" customHeight="1">
      <c r="J843" s="129"/>
      <c r="K843" s="126"/>
      <c r="L843" s="127"/>
      <c r="M843" s="126"/>
    </row>
    <row r="844" ht="33.0" customHeight="1">
      <c r="J844" s="129"/>
      <c r="K844" s="126"/>
      <c r="L844" s="127"/>
      <c r="M844" s="126"/>
    </row>
    <row r="845" ht="33.0" customHeight="1">
      <c r="J845" s="129"/>
      <c r="K845" s="126"/>
      <c r="L845" s="127"/>
      <c r="M845" s="126"/>
    </row>
    <row r="846" ht="33.0" customHeight="1">
      <c r="J846" s="129"/>
      <c r="K846" s="126"/>
      <c r="L846" s="127"/>
      <c r="M846" s="126"/>
    </row>
    <row r="847" ht="33.0" customHeight="1">
      <c r="J847" s="129"/>
      <c r="K847" s="126"/>
      <c r="L847" s="127"/>
      <c r="M847" s="126"/>
    </row>
    <row r="848" ht="33.0" customHeight="1">
      <c r="J848" s="129"/>
      <c r="K848" s="126"/>
      <c r="L848" s="127"/>
      <c r="M848" s="126"/>
    </row>
    <row r="849" ht="33.0" customHeight="1">
      <c r="J849" s="129"/>
      <c r="K849" s="126"/>
      <c r="L849" s="127"/>
      <c r="M849" s="126"/>
    </row>
    <row r="850" ht="33.0" customHeight="1">
      <c r="J850" s="129"/>
      <c r="K850" s="126"/>
      <c r="L850" s="127"/>
      <c r="M850" s="126"/>
    </row>
    <row r="851" ht="33.0" customHeight="1">
      <c r="J851" s="129"/>
      <c r="K851" s="126"/>
      <c r="L851" s="127"/>
      <c r="M851" s="126"/>
    </row>
    <row r="852" ht="33.0" customHeight="1">
      <c r="J852" s="129"/>
      <c r="K852" s="126"/>
      <c r="L852" s="127"/>
      <c r="M852" s="126"/>
    </row>
    <row r="853" ht="33.0" customHeight="1">
      <c r="J853" s="129"/>
      <c r="K853" s="126"/>
      <c r="L853" s="127"/>
      <c r="M853" s="126"/>
    </row>
    <row r="854" ht="33.0" customHeight="1">
      <c r="J854" s="129"/>
      <c r="K854" s="126"/>
      <c r="L854" s="127"/>
      <c r="M854" s="126"/>
    </row>
    <row r="855" ht="33.0" customHeight="1">
      <c r="J855" s="129"/>
      <c r="K855" s="126"/>
      <c r="L855" s="127"/>
      <c r="M855" s="126"/>
    </row>
    <row r="856" ht="33.0" customHeight="1">
      <c r="J856" s="129"/>
      <c r="K856" s="126"/>
      <c r="L856" s="127"/>
      <c r="M856" s="126"/>
    </row>
    <row r="857" ht="33.0" customHeight="1">
      <c r="J857" s="129"/>
      <c r="K857" s="126"/>
      <c r="L857" s="127"/>
      <c r="M857" s="126"/>
    </row>
    <row r="858" ht="33.0" customHeight="1">
      <c r="J858" s="129"/>
      <c r="K858" s="126"/>
      <c r="L858" s="127"/>
      <c r="M858" s="126"/>
    </row>
    <row r="859" ht="33.0" customHeight="1">
      <c r="J859" s="129"/>
      <c r="K859" s="126"/>
      <c r="L859" s="127"/>
      <c r="M859" s="126"/>
    </row>
    <row r="860" ht="33.0" customHeight="1">
      <c r="J860" s="129"/>
      <c r="K860" s="126"/>
      <c r="L860" s="127"/>
      <c r="M860" s="126"/>
    </row>
    <row r="861" ht="33.0" customHeight="1">
      <c r="J861" s="129"/>
      <c r="K861" s="126"/>
      <c r="L861" s="127"/>
      <c r="M861" s="126"/>
    </row>
    <row r="862" ht="33.0" customHeight="1">
      <c r="J862" s="129"/>
      <c r="K862" s="126"/>
      <c r="L862" s="127"/>
      <c r="M862" s="126"/>
    </row>
    <row r="863" ht="33.0" customHeight="1">
      <c r="J863" s="129"/>
      <c r="K863" s="126"/>
      <c r="L863" s="127"/>
      <c r="M863" s="126"/>
    </row>
    <row r="864" ht="33.0" customHeight="1">
      <c r="J864" s="129"/>
      <c r="K864" s="126"/>
      <c r="L864" s="127"/>
      <c r="M864" s="126"/>
    </row>
    <row r="865" ht="33.0" customHeight="1">
      <c r="J865" s="129"/>
      <c r="K865" s="126"/>
      <c r="L865" s="127"/>
      <c r="M865" s="126"/>
    </row>
    <row r="866" ht="33.0" customHeight="1">
      <c r="J866" s="129"/>
      <c r="K866" s="126"/>
      <c r="L866" s="127"/>
      <c r="M866" s="126"/>
    </row>
    <row r="867" ht="33.0" customHeight="1">
      <c r="J867" s="129"/>
      <c r="K867" s="126"/>
      <c r="L867" s="127"/>
      <c r="M867" s="126"/>
    </row>
    <row r="868" ht="33.0" customHeight="1">
      <c r="J868" s="129"/>
      <c r="K868" s="126"/>
      <c r="L868" s="127"/>
      <c r="M868" s="126"/>
    </row>
    <row r="869" ht="33.0" customHeight="1">
      <c r="J869" s="129"/>
      <c r="K869" s="126"/>
      <c r="L869" s="127"/>
      <c r="M869" s="126"/>
    </row>
    <row r="870" ht="33.0" customHeight="1">
      <c r="J870" s="129"/>
      <c r="K870" s="126"/>
      <c r="L870" s="127"/>
      <c r="M870" s="126"/>
    </row>
    <row r="871" ht="33.0" customHeight="1">
      <c r="J871" s="129"/>
      <c r="K871" s="126"/>
      <c r="L871" s="127"/>
      <c r="M871" s="126"/>
    </row>
    <row r="872" ht="33.0" customHeight="1">
      <c r="J872" s="129"/>
      <c r="K872" s="126"/>
      <c r="L872" s="127"/>
      <c r="M872" s="126"/>
    </row>
    <row r="873" ht="33.0" customHeight="1">
      <c r="J873" s="129"/>
      <c r="K873" s="126"/>
      <c r="L873" s="127"/>
      <c r="M873" s="126"/>
    </row>
    <row r="874" ht="33.0" customHeight="1">
      <c r="J874" s="129"/>
      <c r="K874" s="126"/>
      <c r="L874" s="127"/>
      <c r="M874" s="126"/>
    </row>
    <row r="875" ht="33.0" customHeight="1">
      <c r="J875" s="129"/>
      <c r="K875" s="126"/>
      <c r="L875" s="127"/>
      <c r="M875" s="126"/>
    </row>
    <row r="876" ht="33.0" customHeight="1">
      <c r="J876" s="129"/>
      <c r="K876" s="126"/>
      <c r="L876" s="127"/>
      <c r="M876" s="126"/>
    </row>
    <row r="877" ht="33.0" customHeight="1">
      <c r="J877" s="129"/>
      <c r="K877" s="126"/>
      <c r="L877" s="127"/>
      <c r="M877" s="126"/>
    </row>
    <row r="878" ht="33.0" customHeight="1">
      <c r="J878" s="129"/>
      <c r="K878" s="126"/>
      <c r="L878" s="127"/>
      <c r="M878" s="126"/>
    </row>
    <row r="879" ht="33.0" customHeight="1">
      <c r="J879" s="129"/>
      <c r="K879" s="126"/>
      <c r="L879" s="127"/>
      <c r="M879" s="126"/>
    </row>
    <row r="880" ht="33.0" customHeight="1">
      <c r="J880" s="129"/>
      <c r="K880" s="126"/>
      <c r="L880" s="127"/>
      <c r="M880" s="126"/>
    </row>
    <row r="881" ht="33.0" customHeight="1">
      <c r="J881" s="129"/>
      <c r="K881" s="126"/>
      <c r="L881" s="127"/>
      <c r="M881" s="126"/>
    </row>
    <row r="882" ht="33.0" customHeight="1">
      <c r="J882" s="129"/>
      <c r="K882" s="126"/>
      <c r="L882" s="127"/>
      <c r="M882" s="126"/>
    </row>
    <row r="883" ht="33.0" customHeight="1">
      <c r="J883" s="129"/>
      <c r="K883" s="126"/>
      <c r="L883" s="127"/>
      <c r="M883" s="126"/>
    </row>
    <row r="884" ht="33.0" customHeight="1">
      <c r="J884" s="129"/>
      <c r="K884" s="126"/>
      <c r="L884" s="127"/>
      <c r="M884" s="126"/>
    </row>
    <row r="885" ht="33.0" customHeight="1">
      <c r="J885" s="129"/>
      <c r="K885" s="126"/>
      <c r="L885" s="127"/>
      <c r="M885" s="126"/>
    </row>
    <row r="886" ht="33.0" customHeight="1">
      <c r="J886" s="129"/>
      <c r="K886" s="126"/>
      <c r="L886" s="127"/>
      <c r="M886" s="126"/>
    </row>
    <row r="887" ht="33.0" customHeight="1">
      <c r="J887" s="129"/>
      <c r="K887" s="126"/>
      <c r="L887" s="127"/>
      <c r="M887" s="126"/>
    </row>
    <row r="888" ht="33.0" customHeight="1">
      <c r="J888" s="129"/>
      <c r="K888" s="126"/>
      <c r="L888" s="127"/>
      <c r="M888" s="126"/>
    </row>
    <row r="889" ht="33.0" customHeight="1">
      <c r="J889" s="129"/>
      <c r="K889" s="126"/>
      <c r="L889" s="127"/>
      <c r="M889" s="126"/>
    </row>
    <row r="890" ht="33.0" customHeight="1">
      <c r="J890" s="129"/>
      <c r="K890" s="126"/>
      <c r="L890" s="127"/>
      <c r="M890" s="126"/>
    </row>
    <row r="891" ht="33.0" customHeight="1">
      <c r="J891" s="129"/>
      <c r="K891" s="126"/>
      <c r="L891" s="127"/>
      <c r="M891" s="126"/>
    </row>
    <row r="892" ht="33.0" customHeight="1">
      <c r="J892" s="129"/>
      <c r="K892" s="126"/>
      <c r="L892" s="127"/>
      <c r="M892" s="126"/>
    </row>
    <row r="893" ht="33.0" customHeight="1">
      <c r="J893" s="129"/>
      <c r="K893" s="126"/>
      <c r="L893" s="127"/>
      <c r="M893" s="126"/>
    </row>
    <row r="894" ht="33.0" customHeight="1">
      <c r="J894" s="129"/>
      <c r="K894" s="126"/>
      <c r="L894" s="127"/>
      <c r="M894" s="126"/>
    </row>
    <row r="895" ht="33.0" customHeight="1">
      <c r="J895" s="129"/>
      <c r="K895" s="126"/>
      <c r="L895" s="127"/>
      <c r="M895" s="126"/>
    </row>
    <row r="896" ht="33.0" customHeight="1">
      <c r="J896" s="129"/>
      <c r="K896" s="126"/>
      <c r="L896" s="127"/>
      <c r="M896" s="126"/>
    </row>
    <row r="897" ht="33.0" customHeight="1">
      <c r="J897" s="129"/>
      <c r="K897" s="126"/>
      <c r="L897" s="127"/>
      <c r="M897" s="126"/>
    </row>
    <row r="898" ht="33.0" customHeight="1">
      <c r="J898" s="129"/>
      <c r="K898" s="126"/>
      <c r="L898" s="127"/>
      <c r="M898" s="126"/>
    </row>
    <row r="899" ht="33.0" customHeight="1">
      <c r="J899" s="129"/>
      <c r="K899" s="126"/>
      <c r="L899" s="127"/>
      <c r="M899" s="126"/>
    </row>
    <row r="900" ht="33.0" customHeight="1">
      <c r="J900" s="129"/>
      <c r="K900" s="126"/>
      <c r="L900" s="127"/>
      <c r="M900" s="126"/>
    </row>
    <row r="901" ht="33.0" customHeight="1">
      <c r="J901" s="129"/>
      <c r="K901" s="126"/>
      <c r="L901" s="127"/>
      <c r="M901" s="126"/>
    </row>
    <row r="902" ht="33.0" customHeight="1">
      <c r="J902" s="129"/>
      <c r="K902" s="126"/>
      <c r="L902" s="127"/>
      <c r="M902" s="126"/>
    </row>
    <row r="903" ht="33.0" customHeight="1">
      <c r="J903" s="129"/>
      <c r="K903" s="126"/>
      <c r="L903" s="127"/>
      <c r="M903" s="126"/>
    </row>
    <row r="904" ht="33.0" customHeight="1">
      <c r="J904" s="129"/>
      <c r="K904" s="126"/>
      <c r="L904" s="127"/>
      <c r="M904" s="126"/>
    </row>
    <row r="905" ht="33.0" customHeight="1">
      <c r="J905" s="129"/>
      <c r="K905" s="126"/>
      <c r="L905" s="127"/>
      <c r="M905" s="126"/>
    </row>
    <row r="906" ht="33.0" customHeight="1">
      <c r="J906" s="129"/>
      <c r="K906" s="126"/>
      <c r="L906" s="127"/>
      <c r="M906" s="126"/>
    </row>
    <row r="907" ht="33.0" customHeight="1">
      <c r="J907" s="129"/>
      <c r="K907" s="126"/>
      <c r="L907" s="127"/>
      <c r="M907" s="126"/>
    </row>
    <row r="908" ht="33.0" customHeight="1">
      <c r="J908" s="129"/>
      <c r="K908" s="126"/>
      <c r="L908" s="127"/>
      <c r="M908" s="126"/>
    </row>
    <row r="909" ht="33.0" customHeight="1">
      <c r="J909" s="129"/>
      <c r="K909" s="126"/>
      <c r="L909" s="127"/>
      <c r="M909" s="126"/>
    </row>
    <row r="910" ht="33.0" customHeight="1">
      <c r="J910" s="129"/>
      <c r="K910" s="126"/>
      <c r="L910" s="127"/>
      <c r="M910" s="126"/>
    </row>
    <row r="911" ht="33.0" customHeight="1">
      <c r="J911" s="129"/>
      <c r="K911" s="126"/>
      <c r="L911" s="127"/>
      <c r="M911" s="126"/>
    </row>
    <row r="912" ht="33.0" customHeight="1">
      <c r="J912" s="129"/>
      <c r="K912" s="126"/>
      <c r="L912" s="127"/>
      <c r="M912" s="126"/>
    </row>
    <row r="913" ht="33.0" customHeight="1">
      <c r="J913" s="129"/>
      <c r="K913" s="126"/>
      <c r="L913" s="127"/>
      <c r="M913" s="126"/>
    </row>
    <row r="914" ht="33.0" customHeight="1">
      <c r="J914" s="129"/>
      <c r="K914" s="126"/>
      <c r="L914" s="127"/>
      <c r="M914" s="126"/>
    </row>
    <row r="915" ht="33.0" customHeight="1">
      <c r="J915" s="129"/>
      <c r="K915" s="126"/>
      <c r="L915" s="127"/>
      <c r="M915" s="126"/>
    </row>
    <row r="916" ht="33.0" customHeight="1">
      <c r="J916" s="129"/>
      <c r="K916" s="126"/>
      <c r="L916" s="127"/>
      <c r="M916" s="126"/>
    </row>
    <row r="917" ht="33.0" customHeight="1">
      <c r="J917" s="129"/>
      <c r="K917" s="126"/>
      <c r="L917" s="127"/>
      <c r="M917" s="126"/>
    </row>
    <row r="918" ht="33.0" customHeight="1">
      <c r="J918" s="129"/>
      <c r="K918" s="126"/>
      <c r="L918" s="127"/>
      <c r="M918" s="126"/>
    </row>
    <row r="919" ht="33.0" customHeight="1">
      <c r="J919" s="129"/>
      <c r="K919" s="126"/>
      <c r="L919" s="127"/>
      <c r="M919" s="126"/>
    </row>
    <row r="920" ht="33.0" customHeight="1">
      <c r="J920" s="129"/>
      <c r="K920" s="126"/>
      <c r="L920" s="127"/>
      <c r="M920" s="126"/>
    </row>
    <row r="921" ht="33.0" customHeight="1">
      <c r="J921" s="129"/>
      <c r="K921" s="126"/>
      <c r="L921" s="127"/>
      <c r="M921" s="126"/>
    </row>
    <row r="922" ht="33.0" customHeight="1">
      <c r="J922" s="129"/>
      <c r="K922" s="126"/>
      <c r="L922" s="127"/>
      <c r="M922" s="126"/>
    </row>
    <row r="923" ht="33.0" customHeight="1">
      <c r="J923" s="129"/>
      <c r="K923" s="126"/>
      <c r="L923" s="127"/>
      <c r="M923" s="126"/>
    </row>
    <row r="924" ht="33.0" customHeight="1">
      <c r="J924" s="129"/>
      <c r="K924" s="126"/>
      <c r="L924" s="127"/>
      <c r="M924" s="126"/>
    </row>
    <row r="925" ht="33.0" customHeight="1">
      <c r="J925" s="129"/>
      <c r="K925" s="126"/>
      <c r="L925" s="127"/>
      <c r="M925" s="126"/>
    </row>
    <row r="926" ht="33.0" customHeight="1">
      <c r="J926" s="129"/>
      <c r="K926" s="126"/>
      <c r="L926" s="127"/>
      <c r="M926" s="126"/>
    </row>
    <row r="927" ht="33.0" customHeight="1">
      <c r="J927" s="129"/>
      <c r="K927" s="126"/>
      <c r="L927" s="127"/>
      <c r="M927" s="126"/>
    </row>
    <row r="928" ht="33.0" customHeight="1">
      <c r="J928" s="129"/>
      <c r="K928" s="126"/>
      <c r="L928" s="127"/>
      <c r="M928" s="126"/>
    </row>
    <row r="929" ht="33.0" customHeight="1">
      <c r="J929" s="129"/>
      <c r="K929" s="126"/>
      <c r="L929" s="127"/>
      <c r="M929" s="126"/>
    </row>
    <row r="930" ht="33.0" customHeight="1">
      <c r="J930" s="129"/>
      <c r="K930" s="126"/>
      <c r="L930" s="127"/>
      <c r="M930" s="126"/>
    </row>
    <row r="931" ht="33.0" customHeight="1">
      <c r="J931" s="129"/>
      <c r="K931" s="126"/>
      <c r="L931" s="127"/>
      <c r="M931" s="126"/>
    </row>
    <row r="932" ht="33.0" customHeight="1">
      <c r="J932" s="129"/>
      <c r="K932" s="126"/>
      <c r="L932" s="127"/>
      <c r="M932" s="126"/>
    </row>
    <row r="933" ht="33.0" customHeight="1">
      <c r="J933" s="129"/>
      <c r="K933" s="126"/>
      <c r="L933" s="127"/>
      <c r="M933" s="126"/>
    </row>
    <row r="934" ht="33.0" customHeight="1">
      <c r="J934" s="129"/>
      <c r="K934" s="126"/>
      <c r="L934" s="127"/>
      <c r="M934" s="126"/>
    </row>
    <row r="935" ht="33.0" customHeight="1">
      <c r="J935" s="129"/>
      <c r="K935" s="126"/>
      <c r="L935" s="127"/>
      <c r="M935" s="126"/>
    </row>
    <row r="936" ht="33.0" customHeight="1">
      <c r="J936" s="129"/>
      <c r="K936" s="126"/>
      <c r="L936" s="127"/>
      <c r="M936" s="126"/>
    </row>
    <row r="937" ht="33.0" customHeight="1">
      <c r="J937" s="129"/>
      <c r="K937" s="126"/>
      <c r="L937" s="127"/>
      <c r="M937" s="126"/>
    </row>
    <row r="938" ht="33.0" customHeight="1">
      <c r="J938" s="129"/>
      <c r="K938" s="126"/>
      <c r="L938" s="127"/>
      <c r="M938" s="126"/>
    </row>
    <row r="939" ht="33.0" customHeight="1">
      <c r="J939" s="129"/>
      <c r="K939" s="126"/>
      <c r="L939" s="127"/>
      <c r="M939" s="126"/>
    </row>
    <row r="940" ht="33.0" customHeight="1">
      <c r="J940" s="129"/>
      <c r="K940" s="126"/>
      <c r="L940" s="127"/>
      <c r="M940" s="126"/>
    </row>
    <row r="941" ht="33.0" customHeight="1">
      <c r="J941" s="129"/>
      <c r="K941" s="126"/>
      <c r="L941" s="127"/>
      <c r="M941" s="126"/>
    </row>
    <row r="942" ht="33.0" customHeight="1">
      <c r="J942" s="129"/>
      <c r="K942" s="126"/>
      <c r="L942" s="127"/>
      <c r="M942" s="126"/>
    </row>
    <row r="943" ht="33.0" customHeight="1">
      <c r="J943" s="129"/>
      <c r="K943" s="126"/>
      <c r="L943" s="127"/>
      <c r="M943" s="126"/>
    </row>
    <row r="944" ht="33.0" customHeight="1">
      <c r="J944" s="129"/>
      <c r="K944" s="126"/>
      <c r="L944" s="127"/>
      <c r="M944" s="126"/>
    </row>
    <row r="945" ht="33.0" customHeight="1">
      <c r="J945" s="129"/>
      <c r="K945" s="126"/>
      <c r="L945" s="127"/>
      <c r="M945" s="126"/>
    </row>
    <row r="946" ht="33.0" customHeight="1">
      <c r="J946" s="129"/>
      <c r="K946" s="126"/>
      <c r="L946" s="127"/>
      <c r="M946" s="126"/>
    </row>
    <row r="947" ht="33.0" customHeight="1">
      <c r="J947" s="129"/>
      <c r="K947" s="126"/>
      <c r="L947" s="127"/>
      <c r="M947" s="126"/>
    </row>
    <row r="948" ht="33.0" customHeight="1">
      <c r="J948" s="129"/>
      <c r="K948" s="126"/>
      <c r="L948" s="127"/>
      <c r="M948" s="126"/>
    </row>
    <row r="949" ht="33.0" customHeight="1">
      <c r="J949" s="129"/>
      <c r="K949" s="126"/>
      <c r="L949" s="127"/>
      <c r="M949" s="126"/>
    </row>
    <row r="950" ht="33.0" customHeight="1">
      <c r="J950" s="129"/>
      <c r="K950" s="126"/>
      <c r="L950" s="127"/>
      <c r="M950" s="126"/>
    </row>
    <row r="951" ht="33.0" customHeight="1">
      <c r="J951" s="129"/>
      <c r="K951" s="126"/>
      <c r="L951" s="127"/>
      <c r="M951" s="126"/>
    </row>
    <row r="952" ht="33.0" customHeight="1">
      <c r="J952" s="129"/>
      <c r="K952" s="126"/>
      <c r="L952" s="127"/>
      <c r="M952" s="126"/>
    </row>
    <row r="953" ht="33.0" customHeight="1">
      <c r="J953" s="129"/>
      <c r="K953" s="126"/>
      <c r="L953" s="127"/>
      <c r="M953" s="126"/>
    </row>
    <row r="954" ht="33.0" customHeight="1">
      <c r="J954" s="129"/>
      <c r="K954" s="126"/>
      <c r="L954" s="127"/>
      <c r="M954" s="126"/>
    </row>
    <row r="955" ht="33.0" customHeight="1">
      <c r="J955" s="129"/>
      <c r="K955" s="126"/>
      <c r="L955" s="127"/>
      <c r="M955" s="126"/>
    </row>
    <row r="956" ht="33.0" customHeight="1">
      <c r="J956" s="129"/>
      <c r="K956" s="126"/>
      <c r="L956" s="127"/>
      <c r="M956" s="126"/>
    </row>
    <row r="957" ht="33.0" customHeight="1">
      <c r="J957" s="129"/>
      <c r="K957" s="126"/>
      <c r="L957" s="127"/>
      <c r="M957" s="126"/>
    </row>
    <row r="958" ht="33.0" customHeight="1">
      <c r="J958" s="129"/>
      <c r="K958" s="126"/>
      <c r="L958" s="127"/>
      <c r="M958" s="126"/>
    </row>
    <row r="959" ht="33.0" customHeight="1">
      <c r="J959" s="129"/>
      <c r="K959" s="126"/>
      <c r="L959" s="127"/>
      <c r="M959" s="126"/>
    </row>
    <row r="960" ht="33.0" customHeight="1">
      <c r="J960" s="129"/>
      <c r="K960" s="126"/>
      <c r="L960" s="127"/>
      <c r="M960" s="126"/>
    </row>
    <row r="961" ht="33.0" customHeight="1">
      <c r="J961" s="129"/>
      <c r="K961" s="126"/>
      <c r="L961" s="127"/>
      <c r="M961" s="126"/>
    </row>
    <row r="962" ht="33.0" customHeight="1">
      <c r="J962" s="129"/>
      <c r="K962" s="126"/>
      <c r="L962" s="127"/>
      <c r="M962" s="126"/>
    </row>
    <row r="963" ht="33.0" customHeight="1">
      <c r="J963" s="129"/>
      <c r="K963" s="126"/>
      <c r="L963" s="127"/>
      <c r="M963" s="126"/>
    </row>
    <row r="964" ht="33.0" customHeight="1">
      <c r="J964" s="129"/>
      <c r="K964" s="126"/>
      <c r="L964" s="127"/>
      <c r="M964" s="126"/>
    </row>
    <row r="965" ht="33.0" customHeight="1">
      <c r="J965" s="129"/>
      <c r="K965" s="126"/>
      <c r="L965" s="127"/>
      <c r="M965" s="126"/>
    </row>
    <row r="966" ht="33.0" customHeight="1">
      <c r="J966" s="129"/>
      <c r="K966" s="126"/>
      <c r="L966" s="127"/>
      <c r="M966" s="126"/>
    </row>
    <row r="967" ht="33.0" customHeight="1">
      <c r="J967" s="129"/>
      <c r="K967" s="126"/>
      <c r="L967" s="127"/>
      <c r="M967" s="126"/>
    </row>
    <row r="968" ht="33.0" customHeight="1">
      <c r="J968" s="129"/>
      <c r="K968" s="126"/>
      <c r="L968" s="127"/>
      <c r="M968" s="126"/>
    </row>
    <row r="969" ht="33.0" customHeight="1">
      <c r="J969" s="129"/>
      <c r="K969" s="126"/>
      <c r="L969" s="127"/>
      <c r="M969" s="126"/>
    </row>
    <row r="970" ht="33.0" customHeight="1">
      <c r="J970" s="129"/>
      <c r="K970" s="126"/>
      <c r="L970" s="127"/>
      <c r="M970" s="126"/>
    </row>
    <row r="971" ht="33.0" customHeight="1">
      <c r="J971" s="129"/>
      <c r="K971" s="126"/>
      <c r="L971" s="127"/>
      <c r="M971" s="126"/>
    </row>
    <row r="972" ht="33.0" customHeight="1">
      <c r="J972" s="129"/>
      <c r="K972" s="126"/>
      <c r="L972" s="127"/>
      <c r="M972" s="126"/>
    </row>
    <row r="973" ht="33.0" customHeight="1">
      <c r="J973" s="129"/>
      <c r="K973" s="126"/>
      <c r="L973" s="127"/>
      <c r="M973" s="126"/>
    </row>
    <row r="974" ht="33.0" customHeight="1">
      <c r="J974" s="129"/>
      <c r="K974" s="126"/>
      <c r="L974" s="127"/>
      <c r="M974" s="126"/>
    </row>
    <row r="975" ht="33.0" customHeight="1">
      <c r="J975" s="129"/>
      <c r="K975" s="126"/>
      <c r="L975" s="127"/>
      <c r="M975" s="126"/>
    </row>
    <row r="976" ht="33.0" customHeight="1">
      <c r="J976" s="129"/>
      <c r="K976" s="126"/>
      <c r="L976" s="127"/>
      <c r="M976" s="126"/>
    </row>
    <row r="977" ht="33.0" customHeight="1">
      <c r="J977" s="129"/>
      <c r="K977" s="126"/>
      <c r="L977" s="127"/>
      <c r="M977" s="126"/>
    </row>
    <row r="978" ht="33.0" customHeight="1">
      <c r="J978" s="129"/>
      <c r="K978" s="126"/>
      <c r="L978" s="127"/>
      <c r="M978" s="126"/>
    </row>
    <row r="979" ht="33.0" customHeight="1">
      <c r="J979" s="129"/>
      <c r="K979" s="126"/>
      <c r="L979" s="127"/>
      <c r="M979" s="126"/>
    </row>
    <row r="980" ht="33.0" customHeight="1">
      <c r="J980" s="129"/>
      <c r="K980" s="126"/>
      <c r="L980" s="127"/>
      <c r="M980" s="126"/>
    </row>
    <row r="981" ht="33.0" customHeight="1">
      <c r="J981" s="129"/>
      <c r="K981" s="126"/>
      <c r="L981" s="127"/>
      <c r="M981" s="126"/>
    </row>
    <row r="982" ht="33.0" customHeight="1">
      <c r="J982" s="129"/>
      <c r="K982" s="126"/>
      <c r="L982" s="127"/>
      <c r="M982" s="126"/>
    </row>
    <row r="983" ht="33.0" customHeight="1">
      <c r="J983" s="129"/>
      <c r="K983" s="126"/>
      <c r="L983" s="127"/>
      <c r="M983" s="126"/>
    </row>
    <row r="984" ht="33.0" customHeight="1">
      <c r="J984" s="129"/>
      <c r="K984" s="126"/>
      <c r="L984" s="127"/>
      <c r="M984" s="126"/>
    </row>
    <row r="985" ht="33.0" customHeight="1">
      <c r="J985" s="129"/>
      <c r="K985" s="126"/>
      <c r="L985" s="127"/>
      <c r="M985" s="126"/>
    </row>
    <row r="986" ht="33.0" customHeight="1">
      <c r="J986" s="129"/>
      <c r="K986" s="126"/>
      <c r="L986" s="127"/>
      <c r="M986" s="126"/>
    </row>
    <row r="987" ht="33.0" customHeight="1">
      <c r="J987" s="129"/>
      <c r="K987" s="126"/>
      <c r="L987" s="127"/>
      <c r="M987" s="126"/>
    </row>
    <row r="988" ht="33.0" customHeight="1">
      <c r="J988" s="129"/>
      <c r="K988" s="126"/>
      <c r="L988" s="127"/>
      <c r="M988" s="126"/>
    </row>
    <row r="989" ht="33.0" customHeight="1">
      <c r="J989" s="129"/>
      <c r="K989" s="126"/>
      <c r="L989" s="127"/>
      <c r="M989" s="126"/>
    </row>
    <row r="990" ht="33.0" customHeight="1">
      <c r="J990" s="129"/>
      <c r="K990" s="126"/>
      <c r="L990" s="127"/>
      <c r="M990" s="126"/>
    </row>
    <row r="991" ht="33.0" customHeight="1">
      <c r="J991" s="129"/>
      <c r="K991" s="126"/>
      <c r="L991" s="127"/>
      <c r="M991" s="126"/>
    </row>
    <row r="992" ht="33.0" customHeight="1">
      <c r="J992" s="129"/>
      <c r="K992" s="126"/>
      <c r="L992" s="127"/>
      <c r="M992" s="126"/>
    </row>
    <row r="993" ht="33.0" customHeight="1">
      <c r="J993" s="129"/>
      <c r="K993" s="126"/>
      <c r="L993" s="127"/>
      <c r="M993" s="126"/>
    </row>
    <row r="994" ht="33.0" customHeight="1">
      <c r="J994" s="129"/>
      <c r="K994" s="126"/>
      <c r="L994" s="127"/>
      <c r="M994" s="126"/>
    </row>
    <row r="995" ht="33.0" customHeight="1">
      <c r="J995" s="129"/>
      <c r="K995" s="126"/>
      <c r="L995" s="127"/>
      <c r="M995" s="126"/>
    </row>
    <row r="996" ht="33.0" customHeight="1">
      <c r="J996" s="129"/>
      <c r="K996" s="126"/>
      <c r="L996" s="127"/>
      <c r="M996" s="126"/>
    </row>
    <row r="997" ht="33.0" customHeight="1">
      <c r="J997" s="129"/>
      <c r="K997" s="126"/>
      <c r="L997" s="127"/>
      <c r="M997" s="126"/>
    </row>
    <row r="998" ht="33.0" customHeight="1">
      <c r="J998" s="129"/>
      <c r="K998" s="126"/>
      <c r="L998" s="127"/>
      <c r="M998" s="126"/>
    </row>
    <row r="999" ht="33.0" customHeight="1">
      <c r="J999" s="129"/>
      <c r="K999" s="126"/>
      <c r="L999" s="127"/>
      <c r="M999" s="126"/>
    </row>
    <row r="1000" ht="33.0" customHeight="1">
      <c r="J1000" s="129"/>
      <c r="K1000" s="126"/>
      <c r="L1000" s="127"/>
      <c r="M1000" s="126"/>
    </row>
  </sheetData>
  <autoFilter ref="$A$1:$M$110"/>
  <dataValidations>
    <dataValidation type="list" allowBlank="1" sqref="K2:K110">
      <formula1>"Aprobado y otorgado 1er tracto de Bono Proteger,Aprobado y otorgado 2do tracto Bono Proteger,Aprobado y otorgado 3er tracto de Bono Proteger,En trámite validación y análisis posterior a la re-activación de su solicitud,En trámite validación y análisis pos"&amp;"terior al cambio de su cuenta cliente,Solicitud declarada sin lugar por incumplimiento del Art 7 del Decreto Bono  Proteger N° 42305 - MTSS - MDHIS,No tiene solicitud presentada,,En trámite validación y análisis"</formula1>
    </dataValidation>
  </dataValidations>
  <printOptions/>
  <pageMargins bottom="0.75" footer="0.0" header="0.0" left="0.7" right="0.7" top="0.75"/>
  <pageSetup orientation="landscape"/>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0000FF"/>
    <outlinePr summaryBelow="0" summaryRight="0"/>
    <pageSetUpPr/>
  </sheetPr>
  <sheetViews>
    <sheetView workbookViewId="0">
      <pane xSplit="5.0" ySplit="1.0" topLeftCell="F2" activePane="bottomRight" state="frozen"/>
      <selection activeCell="F1" sqref="F1" pane="topRight"/>
      <selection activeCell="A2" sqref="A2" pane="bottomLeft"/>
      <selection activeCell="F2" sqref="F2" pane="bottomRight"/>
    </sheetView>
  </sheetViews>
  <sheetFormatPr customHeight="1" defaultColWidth="14.43" defaultRowHeight="15.0"/>
  <cols>
    <col customWidth="1" min="1" max="1" width="10.86"/>
    <col customWidth="1" min="2" max="2" width="1.86"/>
    <col customWidth="1" min="3" max="3" width="7.86"/>
    <col customWidth="1" min="4" max="4" width="10.14"/>
    <col customWidth="1" min="5" max="5" width="8.71"/>
    <col customWidth="1" min="6" max="6" width="23.43"/>
    <col customWidth="1" min="7" max="7" width="16.57"/>
    <col customWidth="1" min="8" max="8" width="27.57"/>
    <col customWidth="1" min="9" max="9" width="43.14"/>
    <col customWidth="1" min="10" max="10" width="21.14"/>
    <col customWidth="1" min="11" max="11" width="33.86"/>
    <col customWidth="1" min="12" max="12" width="45.57"/>
    <col customWidth="1" min="13" max="13" width="20.29"/>
  </cols>
  <sheetData>
    <row r="1" ht="12.75" customHeight="1">
      <c r="A1" s="60" t="s">
        <v>31</v>
      </c>
      <c r="B1" s="80" t="s">
        <v>32</v>
      </c>
      <c r="C1" s="80" t="s">
        <v>33</v>
      </c>
      <c r="D1" s="80" t="s">
        <v>34</v>
      </c>
      <c r="E1" s="80" t="s">
        <v>35</v>
      </c>
      <c r="F1" s="80" t="s">
        <v>36</v>
      </c>
      <c r="G1" s="80" t="s">
        <v>37</v>
      </c>
      <c r="H1" s="80" t="s">
        <v>38</v>
      </c>
      <c r="I1" s="80" t="s">
        <v>39</v>
      </c>
      <c r="J1" s="82" t="s">
        <v>40</v>
      </c>
      <c r="K1" s="63" t="s">
        <v>41</v>
      </c>
      <c r="L1" s="64" t="s">
        <v>1219</v>
      </c>
      <c r="M1" s="64" t="s">
        <v>43</v>
      </c>
    </row>
    <row r="2" ht="27.75" customHeight="1">
      <c r="A2" s="108" t="s">
        <v>5</v>
      </c>
      <c r="B2" s="66">
        <v>1.0</v>
      </c>
      <c r="C2" s="85">
        <v>44018.0</v>
      </c>
      <c r="D2" s="84" t="s">
        <v>1220</v>
      </c>
      <c r="E2" s="84">
        <v>1.17840907E8</v>
      </c>
      <c r="F2" s="84" t="s">
        <v>1221</v>
      </c>
      <c r="G2" s="84">
        <v>6.1142005E7</v>
      </c>
      <c r="H2" s="84" t="s">
        <v>1222</v>
      </c>
      <c r="I2" s="69" t="s">
        <v>1223</v>
      </c>
      <c r="J2" s="130"/>
      <c r="K2" s="71" t="s">
        <v>120</v>
      </c>
      <c r="L2" s="131" t="s">
        <v>836</v>
      </c>
      <c r="M2" s="68" t="s">
        <v>10</v>
      </c>
      <c r="N2" s="74"/>
      <c r="O2" s="74"/>
      <c r="P2" s="74"/>
      <c r="Q2" s="74"/>
      <c r="R2" s="74"/>
      <c r="S2" s="74"/>
      <c r="T2" s="74"/>
      <c r="U2" s="74"/>
      <c r="V2" s="74"/>
      <c r="W2" s="74"/>
      <c r="X2" s="74"/>
      <c r="Y2" s="74"/>
    </row>
    <row r="3" ht="12.75" customHeight="1">
      <c r="A3" s="108" t="s">
        <v>5</v>
      </c>
      <c r="B3" s="66">
        <v>2.0</v>
      </c>
      <c r="C3" s="85">
        <v>44020.0</v>
      </c>
      <c r="D3" s="84" t="s">
        <v>1224</v>
      </c>
      <c r="E3" s="86">
        <v>2.0583067E8</v>
      </c>
      <c r="F3" s="84" t="s">
        <v>1225</v>
      </c>
      <c r="G3" s="84">
        <v>8.5683251E7</v>
      </c>
      <c r="H3" s="84" t="s">
        <v>78</v>
      </c>
      <c r="I3" s="69" t="s">
        <v>1226</v>
      </c>
      <c r="J3" s="132">
        <v>43939.0</v>
      </c>
      <c r="K3" s="71" t="s">
        <v>55</v>
      </c>
      <c r="L3" s="131" t="s">
        <v>10</v>
      </c>
      <c r="M3" s="68" t="s">
        <v>10</v>
      </c>
      <c r="N3" s="74"/>
      <c r="O3" s="74"/>
      <c r="P3" s="74"/>
      <c r="Q3" s="74"/>
      <c r="R3" s="74"/>
      <c r="S3" s="74"/>
      <c r="T3" s="74"/>
      <c r="U3" s="74"/>
      <c r="V3" s="74"/>
      <c r="W3" s="74"/>
      <c r="X3" s="74"/>
      <c r="Y3" s="74"/>
    </row>
    <row r="4" ht="12.75" customHeight="1">
      <c r="A4" s="108" t="s">
        <v>5</v>
      </c>
      <c r="B4" s="66">
        <v>3.0</v>
      </c>
      <c r="C4" s="85">
        <v>44020.0</v>
      </c>
      <c r="D4" s="84" t="s">
        <v>1227</v>
      </c>
      <c r="E4" s="86">
        <v>1.13170001E8</v>
      </c>
      <c r="F4" s="84" t="s">
        <v>1228</v>
      </c>
      <c r="G4" s="84" t="s">
        <v>1229</v>
      </c>
      <c r="H4" s="84" t="s">
        <v>1230</v>
      </c>
      <c r="I4" s="69" t="s">
        <v>1231</v>
      </c>
      <c r="J4" s="123"/>
      <c r="K4" s="71" t="s">
        <v>308</v>
      </c>
      <c r="L4" s="72" t="s">
        <v>1232</v>
      </c>
      <c r="M4" s="133">
        <v>125000.0</v>
      </c>
      <c r="N4" s="74"/>
      <c r="O4" s="74"/>
      <c r="P4" s="74"/>
      <c r="Q4" s="74"/>
      <c r="R4" s="74"/>
      <c r="S4" s="74"/>
      <c r="T4" s="74"/>
      <c r="U4" s="74"/>
      <c r="V4" s="74"/>
      <c r="W4" s="74"/>
      <c r="X4" s="74"/>
      <c r="Y4" s="74"/>
    </row>
    <row r="5" ht="12.75" customHeight="1">
      <c r="A5" s="108" t="s">
        <v>5</v>
      </c>
      <c r="B5" s="66">
        <v>4.0</v>
      </c>
      <c r="C5" s="85">
        <v>44025.0</v>
      </c>
      <c r="D5" s="84" t="s">
        <v>1233</v>
      </c>
      <c r="E5" s="86">
        <v>9.00850524E8</v>
      </c>
      <c r="F5" s="84" t="s">
        <v>1234</v>
      </c>
      <c r="G5" s="84">
        <v>6.3545849E7</v>
      </c>
      <c r="H5" s="84" t="s">
        <v>1235</v>
      </c>
      <c r="I5" s="69" t="s">
        <v>1236</v>
      </c>
      <c r="J5" s="123"/>
      <c r="K5" s="71" t="s">
        <v>182</v>
      </c>
      <c r="L5" s="72" t="s">
        <v>1237</v>
      </c>
      <c r="M5" s="133">
        <v>125000.0</v>
      </c>
      <c r="N5" s="74"/>
      <c r="O5" s="74"/>
      <c r="P5" s="74"/>
      <c r="Q5" s="74"/>
      <c r="R5" s="74"/>
      <c r="S5" s="74"/>
      <c r="T5" s="74"/>
      <c r="U5" s="74"/>
      <c r="V5" s="74"/>
      <c r="W5" s="74"/>
      <c r="X5" s="74"/>
      <c r="Y5" s="74"/>
    </row>
    <row r="6" ht="12.75" customHeight="1">
      <c r="A6" s="108" t="s">
        <v>5</v>
      </c>
      <c r="B6" s="66">
        <v>5.0</v>
      </c>
      <c r="C6" s="85">
        <v>44025.0</v>
      </c>
      <c r="D6" s="84" t="s">
        <v>1238</v>
      </c>
      <c r="E6" s="86">
        <v>3.04180642E8</v>
      </c>
      <c r="F6" s="84" t="s">
        <v>1239</v>
      </c>
      <c r="G6" s="84">
        <v>8.3947791E7</v>
      </c>
      <c r="H6" s="84" t="s">
        <v>1240</v>
      </c>
      <c r="I6" s="69" t="s">
        <v>1241</v>
      </c>
      <c r="J6" s="134"/>
      <c r="K6" s="71" t="s">
        <v>308</v>
      </c>
      <c r="L6" s="72" t="s">
        <v>1242</v>
      </c>
      <c r="M6" s="133">
        <v>125000.0</v>
      </c>
      <c r="N6" s="74"/>
      <c r="O6" s="74"/>
      <c r="P6" s="74"/>
      <c r="Q6" s="74"/>
      <c r="R6" s="74"/>
      <c r="S6" s="74"/>
      <c r="T6" s="74"/>
      <c r="U6" s="74"/>
      <c r="V6" s="74"/>
      <c r="W6" s="74"/>
      <c r="X6" s="74"/>
      <c r="Y6" s="74"/>
    </row>
    <row r="7" ht="12.75" customHeight="1">
      <c r="A7" s="108" t="s">
        <v>5</v>
      </c>
      <c r="B7" s="66">
        <v>6.0</v>
      </c>
      <c r="C7" s="85">
        <v>44027.0</v>
      </c>
      <c r="D7" s="84" t="s">
        <v>1243</v>
      </c>
      <c r="E7" s="84">
        <v>6.04260971E8</v>
      </c>
      <c r="F7" s="84" t="s">
        <v>363</v>
      </c>
      <c r="G7" s="84">
        <v>6.0026054E7</v>
      </c>
      <c r="H7" s="84" t="s">
        <v>1244</v>
      </c>
      <c r="I7" s="69" t="s">
        <v>1245</v>
      </c>
      <c r="J7" s="134"/>
      <c r="K7" s="71" t="s">
        <v>120</v>
      </c>
      <c r="L7" s="131" t="s">
        <v>836</v>
      </c>
      <c r="M7" s="68" t="s">
        <v>10</v>
      </c>
      <c r="N7" s="74"/>
      <c r="O7" s="74"/>
      <c r="P7" s="74"/>
      <c r="Q7" s="74"/>
      <c r="R7" s="74"/>
      <c r="S7" s="74"/>
      <c r="T7" s="74"/>
      <c r="U7" s="74"/>
      <c r="V7" s="74"/>
      <c r="W7" s="74"/>
      <c r="X7" s="74"/>
      <c r="Y7" s="74"/>
    </row>
    <row r="8" ht="12.75" customHeight="1">
      <c r="J8" s="135"/>
    </row>
    <row r="9" ht="12.75" customHeight="1">
      <c r="J9" s="135"/>
    </row>
    <row r="10" ht="12.75" customHeight="1">
      <c r="J10" s="135"/>
    </row>
    <row r="11" ht="12.75" customHeight="1">
      <c r="J11" s="135"/>
    </row>
    <row r="12" ht="12.75" customHeight="1">
      <c r="J12" s="135"/>
    </row>
    <row r="13" ht="12.75" customHeight="1">
      <c r="J13" s="135"/>
    </row>
    <row r="14" ht="12.75" customHeight="1">
      <c r="J14" s="135"/>
    </row>
    <row r="15" ht="12.75" customHeight="1">
      <c r="J15" s="135"/>
    </row>
    <row r="16" ht="12.75" customHeight="1">
      <c r="J16" s="135"/>
    </row>
    <row r="17" ht="12.75" customHeight="1">
      <c r="J17" s="135"/>
    </row>
    <row r="18" ht="12.75" customHeight="1">
      <c r="J18" s="135"/>
    </row>
    <row r="19" ht="12.75" customHeight="1">
      <c r="J19" s="135"/>
    </row>
    <row r="20" ht="12.75" customHeight="1">
      <c r="J20" s="135"/>
    </row>
    <row r="21" ht="12.75" customHeight="1">
      <c r="J21" s="135"/>
    </row>
    <row r="22" ht="12.75" customHeight="1">
      <c r="J22" s="135"/>
    </row>
    <row r="23" ht="12.75" customHeight="1">
      <c r="J23" s="135"/>
    </row>
    <row r="24" ht="12.75" customHeight="1">
      <c r="J24" s="135"/>
    </row>
    <row r="25" ht="12.75" customHeight="1">
      <c r="J25" s="135"/>
    </row>
    <row r="26" ht="12.75" customHeight="1">
      <c r="J26" s="135"/>
    </row>
    <row r="27" ht="12.75" customHeight="1">
      <c r="J27" s="135"/>
    </row>
    <row r="28" ht="12.75" customHeight="1">
      <c r="J28" s="135"/>
    </row>
    <row r="29" ht="12.75" customHeight="1">
      <c r="J29" s="135"/>
    </row>
    <row r="30" ht="12.75" customHeight="1">
      <c r="J30" s="135"/>
    </row>
    <row r="31" ht="12.75" customHeight="1">
      <c r="J31" s="135"/>
    </row>
    <row r="32" ht="12.75" customHeight="1">
      <c r="J32" s="135"/>
    </row>
    <row r="33" ht="12.75" customHeight="1">
      <c r="J33" s="135"/>
    </row>
    <row r="34" ht="12.75" customHeight="1">
      <c r="J34" s="135"/>
    </row>
    <row r="35" ht="12.75" customHeight="1">
      <c r="J35" s="135"/>
    </row>
    <row r="36" ht="12.75" customHeight="1">
      <c r="J36" s="135"/>
    </row>
    <row r="37" ht="12.75" customHeight="1">
      <c r="J37" s="135"/>
    </row>
    <row r="38" ht="12.75" customHeight="1">
      <c r="J38" s="135"/>
    </row>
    <row r="39" ht="12.75" customHeight="1">
      <c r="J39" s="135"/>
    </row>
    <row r="40" ht="12.75" customHeight="1">
      <c r="J40" s="135"/>
    </row>
    <row r="41" ht="12.75" customHeight="1">
      <c r="J41" s="135"/>
    </row>
    <row r="42" ht="12.75" customHeight="1">
      <c r="J42" s="135"/>
    </row>
    <row r="43" ht="12.75" customHeight="1">
      <c r="J43" s="135"/>
    </row>
    <row r="44" ht="12.75" customHeight="1">
      <c r="J44" s="135"/>
    </row>
    <row r="45" ht="12.75" customHeight="1">
      <c r="J45" s="135"/>
    </row>
    <row r="46" ht="12.75" customHeight="1">
      <c r="J46" s="135"/>
    </row>
    <row r="47" ht="12.75" customHeight="1">
      <c r="J47" s="135"/>
    </row>
    <row r="48" ht="12.75" customHeight="1">
      <c r="J48" s="135"/>
    </row>
    <row r="49" ht="12.75" customHeight="1">
      <c r="J49" s="135"/>
    </row>
    <row r="50" ht="12.75" customHeight="1">
      <c r="J50" s="135"/>
    </row>
    <row r="51" ht="12.75" customHeight="1">
      <c r="J51" s="135"/>
    </row>
    <row r="52" ht="12.75" customHeight="1">
      <c r="J52" s="135"/>
    </row>
    <row r="53" ht="12.75" customHeight="1">
      <c r="J53" s="135"/>
    </row>
    <row r="54" ht="12.75" customHeight="1">
      <c r="J54" s="135"/>
    </row>
    <row r="55" ht="12.75" customHeight="1">
      <c r="J55" s="135"/>
    </row>
    <row r="56" ht="12.75" customHeight="1">
      <c r="J56" s="135"/>
    </row>
    <row r="57" ht="12.75" customHeight="1">
      <c r="J57" s="135"/>
    </row>
    <row r="58" ht="12.75" customHeight="1">
      <c r="J58" s="135"/>
    </row>
    <row r="59" ht="12.75" customHeight="1">
      <c r="J59" s="135"/>
    </row>
    <row r="60" ht="12.75" customHeight="1">
      <c r="J60" s="135"/>
    </row>
    <row r="61" ht="12.75" customHeight="1">
      <c r="J61" s="135"/>
    </row>
    <row r="62" ht="12.75" customHeight="1">
      <c r="J62" s="135"/>
    </row>
    <row r="63" ht="12.75" customHeight="1">
      <c r="J63" s="135"/>
    </row>
    <row r="64" ht="12.75" customHeight="1">
      <c r="J64" s="135"/>
    </row>
    <row r="65" ht="12.75" customHeight="1">
      <c r="J65" s="135"/>
    </row>
    <row r="66" ht="12.75" customHeight="1">
      <c r="J66" s="135"/>
    </row>
    <row r="67" ht="12.75" customHeight="1">
      <c r="J67" s="135"/>
    </row>
    <row r="68" ht="12.75" customHeight="1">
      <c r="J68" s="135"/>
    </row>
    <row r="69" ht="12.75" customHeight="1">
      <c r="J69" s="135"/>
    </row>
    <row r="70" ht="12.75" customHeight="1">
      <c r="J70" s="135"/>
    </row>
    <row r="71" ht="12.75" customHeight="1">
      <c r="J71" s="135"/>
    </row>
    <row r="72" ht="12.75" customHeight="1">
      <c r="J72" s="135"/>
    </row>
    <row r="73" ht="12.75" customHeight="1">
      <c r="J73" s="135"/>
    </row>
    <row r="74" ht="12.75" customHeight="1">
      <c r="J74" s="135"/>
    </row>
    <row r="75" ht="12.75" customHeight="1">
      <c r="J75" s="135"/>
    </row>
    <row r="76" ht="12.75" customHeight="1">
      <c r="J76" s="135"/>
    </row>
    <row r="77" ht="12.75" customHeight="1">
      <c r="J77" s="135"/>
    </row>
    <row r="78" ht="12.75" customHeight="1">
      <c r="J78" s="135"/>
    </row>
    <row r="79" ht="12.75" customHeight="1">
      <c r="J79" s="135"/>
    </row>
    <row r="80" ht="12.75" customHeight="1">
      <c r="J80" s="135"/>
    </row>
    <row r="81" ht="12.75" customHeight="1">
      <c r="J81" s="135"/>
    </row>
    <row r="82" ht="12.75" customHeight="1">
      <c r="J82" s="135"/>
    </row>
    <row r="83" ht="12.75" customHeight="1">
      <c r="J83" s="135"/>
    </row>
    <row r="84" ht="12.75" customHeight="1">
      <c r="J84" s="135"/>
    </row>
    <row r="85" ht="12.75" customHeight="1">
      <c r="J85" s="135"/>
    </row>
    <row r="86" ht="12.75" customHeight="1">
      <c r="J86" s="135"/>
    </row>
    <row r="87" ht="12.75" customHeight="1">
      <c r="J87" s="135"/>
    </row>
    <row r="88" ht="12.75" customHeight="1">
      <c r="J88" s="135"/>
    </row>
    <row r="89" ht="12.75" customHeight="1">
      <c r="J89" s="135"/>
    </row>
    <row r="90" ht="12.75" customHeight="1">
      <c r="J90" s="135"/>
    </row>
    <row r="91" ht="12.75" customHeight="1">
      <c r="J91" s="135"/>
    </row>
    <row r="92" ht="12.75" customHeight="1">
      <c r="J92" s="135"/>
    </row>
    <row r="93" ht="12.75" customHeight="1">
      <c r="J93" s="135"/>
    </row>
    <row r="94" ht="12.75" customHeight="1">
      <c r="J94" s="135"/>
    </row>
    <row r="95" ht="12.75" customHeight="1">
      <c r="J95" s="135"/>
    </row>
    <row r="96" ht="12.75" customHeight="1">
      <c r="J96" s="135"/>
    </row>
    <row r="97" ht="12.75" customHeight="1">
      <c r="J97" s="135"/>
    </row>
    <row r="98" ht="12.75" customHeight="1">
      <c r="J98" s="135"/>
    </row>
    <row r="99" ht="12.75" customHeight="1">
      <c r="J99" s="135"/>
    </row>
    <row r="100" ht="12.75" customHeight="1">
      <c r="J100" s="135"/>
    </row>
    <row r="101" ht="12.75" customHeight="1">
      <c r="J101" s="135"/>
    </row>
    <row r="102" ht="12.75" customHeight="1">
      <c r="J102" s="135"/>
    </row>
    <row r="103" ht="12.75" customHeight="1">
      <c r="J103" s="135"/>
    </row>
    <row r="104" ht="12.75" customHeight="1">
      <c r="J104" s="135"/>
    </row>
    <row r="105" ht="12.75" customHeight="1">
      <c r="J105" s="135"/>
    </row>
    <row r="106" ht="12.75" customHeight="1">
      <c r="J106" s="135"/>
    </row>
    <row r="107" ht="12.75" customHeight="1">
      <c r="J107" s="135"/>
    </row>
    <row r="108" ht="12.75" customHeight="1">
      <c r="J108" s="135"/>
    </row>
    <row r="109" ht="12.75" customHeight="1">
      <c r="J109" s="135"/>
    </row>
    <row r="110" ht="12.75" customHeight="1">
      <c r="J110" s="135"/>
    </row>
    <row r="111" ht="12.75" customHeight="1">
      <c r="J111" s="135"/>
    </row>
    <row r="112" ht="12.75" customHeight="1">
      <c r="J112" s="135"/>
    </row>
    <row r="113" ht="12.75" customHeight="1">
      <c r="J113" s="135"/>
    </row>
    <row r="114" ht="12.75" customHeight="1">
      <c r="J114" s="135"/>
    </row>
    <row r="115" ht="12.75" customHeight="1">
      <c r="J115" s="135"/>
    </row>
    <row r="116" ht="12.75" customHeight="1">
      <c r="J116" s="135"/>
    </row>
    <row r="117" ht="12.75" customHeight="1">
      <c r="J117" s="135"/>
    </row>
    <row r="118" ht="12.75" customHeight="1">
      <c r="J118" s="135"/>
    </row>
    <row r="119" ht="12.75" customHeight="1">
      <c r="J119" s="135"/>
    </row>
    <row r="120" ht="12.75" customHeight="1">
      <c r="J120" s="135"/>
    </row>
    <row r="121" ht="12.75" customHeight="1">
      <c r="J121" s="135"/>
    </row>
    <row r="122" ht="12.75" customHeight="1">
      <c r="J122" s="135"/>
    </row>
    <row r="123" ht="12.75" customHeight="1">
      <c r="J123" s="135"/>
    </row>
    <row r="124" ht="12.75" customHeight="1">
      <c r="J124" s="135"/>
    </row>
    <row r="125" ht="12.75" customHeight="1">
      <c r="J125" s="135"/>
    </row>
    <row r="126" ht="12.75" customHeight="1">
      <c r="J126" s="135"/>
    </row>
    <row r="127" ht="12.75" customHeight="1">
      <c r="J127" s="135"/>
    </row>
    <row r="128" ht="12.75" customHeight="1">
      <c r="J128" s="135"/>
    </row>
    <row r="129" ht="12.75" customHeight="1">
      <c r="J129" s="135"/>
    </row>
    <row r="130" ht="12.75" customHeight="1">
      <c r="J130" s="135"/>
    </row>
    <row r="131" ht="12.75" customHeight="1">
      <c r="J131" s="135"/>
    </row>
    <row r="132" ht="12.75" customHeight="1">
      <c r="J132" s="135"/>
    </row>
    <row r="133" ht="12.75" customHeight="1">
      <c r="J133" s="135"/>
    </row>
    <row r="134" ht="12.75" customHeight="1">
      <c r="J134" s="135"/>
    </row>
    <row r="135" ht="12.75" customHeight="1">
      <c r="J135" s="135"/>
    </row>
    <row r="136" ht="12.75" customHeight="1">
      <c r="J136" s="135"/>
    </row>
    <row r="137" ht="12.75" customHeight="1">
      <c r="J137" s="135"/>
    </row>
    <row r="138" ht="12.75" customHeight="1">
      <c r="J138" s="135"/>
    </row>
    <row r="139" ht="12.75" customHeight="1">
      <c r="J139" s="135"/>
    </row>
    <row r="140" ht="12.75" customHeight="1">
      <c r="J140" s="135"/>
    </row>
    <row r="141" ht="12.75" customHeight="1">
      <c r="J141" s="135"/>
    </row>
    <row r="142" ht="12.75" customHeight="1">
      <c r="J142" s="135"/>
    </row>
    <row r="143" ht="12.75" customHeight="1">
      <c r="J143" s="135"/>
    </row>
    <row r="144" ht="12.75" customHeight="1">
      <c r="J144" s="135"/>
    </row>
    <row r="145" ht="12.75" customHeight="1">
      <c r="J145" s="135"/>
    </row>
    <row r="146" ht="12.75" customHeight="1">
      <c r="J146" s="135"/>
    </row>
    <row r="147" ht="12.75" customHeight="1">
      <c r="J147" s="135"/>
    </row>
    <row r="148" ht="12.75" customHeight="1">
      <c r="J148" s="135"/>
    </row>
    <row r="149" ht="12.75" customHeight="1">
      <c r="J149" s="135"/>
    </row>
    <row r="150" ht="12.75" customHeight="1">
      <c r="J150" s="135"/>
    </row>
    <row r="151" ht="12.75" customHeight="1">
      <c r="J151" s="135"/>
    </row>
    <row r="152" ht="12.75" customHeight="1">
      <c r="J152" s="135"/>
    </row>
    <row r="153" ht="12.75" customHeight="1">
      <c r="J153" s="135"/>
    </row>
    <row r="154" ht="12.75" customHeight="1">
      <c r="J154" s="135"/>
    </row>
    <row r="155" ht="12.75" customHeight="1">
      <c r="J155" s="135"/>
    </row>
    <row r="156" ht="12.75" customHeight="1">
      <c r="J156" s="135"/>
    </row>
    <row r="157" ht="12.75" customHeight="1">
      <c r="J157" s="135"/>
    </row>
    <row r="158" ht="12.75" customHeight="1">
      <c r="J158" s="135"/>
    </row>
    <row r="159" ht="12.75" customHeight="1">
      <c r="J159" s="135"/>
    </row>
    <row r="160" ht="12.75" customHeight="1">
      <c r="J160" s="135"/>
    </row>
    <row r="161" ht="12.75" customHeight="1">
      <c r="J161" s="135"/>
    </row>
    <row r="162" ht="12.75" customHeight="1">
      <c r="J162" s="135"/>
    </row>
    <row r="163" ht="12.75" customHeight="1">
      <c r="J163" s="135"/>
    </row>
    <row r="164" ht="12.75" customHeight="1">
      <c r="J164" s="135"/>
    </row>
    <row r="165" ht="12.75" customHeight="1">
      <c r="J165" s="135"/>
    </row>
    <row r="166" ht="12.75" customHeight="1">
      <c r="J166" s="135"/>
    </row>
    <row r="167" ht="12.75" customHeight="1">
      <c r="J167" s="135"/>
    </row>
    <row r="168" ht="12.75" customHeight="1">
      <c r="J168" s="135"/>
    </row>
    <row r="169" ht="12.75" customHeight="1">
      <c r="J169" s="135"/>
    </row>
    <row r="170" ht="12.75" customHeight="1">
      <c r="J170" s="135"/>
    </row>
    <row r="171" ht="12.75" customHeight="1">
      <c r="J171" s="135"/>
    </row>
    <row r="172" ht="12.75" customHeight="1">
      <c r="J172" s="135"/>
    </row>
    <row r="173" ht="12.75" customHeight="1">
      <c r="J173" s="135"/>
    </row>
    <row r="174" ht="12.75" customHeight="1">
      <c r="J174" s="135"/>
    </row>
    <row r="175" ht="12.75" customHeight="1">
      <c r="J175" s="135"/>
    </row>
    <row r="176" ht="12.75" customHeight="1">
      <c r="J176" s="135"/>
    </row>
    <row r="177" ht="12.75" customHeight="1">
      <c r="J177" s="135"/>
    </row>
    <row r="178" ht="12.75" customHeight="1">
      <c r="J178" s="135"/>
    </row>
    <row r="179" ht="12.75" customHeight="1">
      <c r="J179" s="135"/>
    </row>
    <row r="180" ht="12.75" customHeight="1">
      <c r="J180" s="135"/>
    </row>
    <row r="181" ht="12.75" customHeight="1">
      <c r="J181" s="135"/>
    </row>
    <row r="182" ht="12.75" customHeight="1">
      <c r="J182" s="135"/>
    </row>
    <row r="183" ht="12.75" customHeight="1">
      <c r="J183" s="135"/>
    </row>
    <row r="184" ht="12.75" customHeight="1">
      <c r="J184" s="135"/>
    </row>
    <row r="185" ht="12.75" customHeight="1">
      <c r="J185" s="135"/>
    </row>
    <row r="186" ht="12.75" customHeight="1">
      <c r="J186" s="135"/>
    </row>
    <row r="187" ht="12.75" customHeight="1">
      <c r="J187" s="135"/>
    </row>
    <row r="188" ht="12.75" customHeight="1">
      <c r="J188" s="135"/>
    </row>
    <row r="189" ht="12.75" customHeight="1">
      <c r="J189" s="135"/>
    </row>
    <row r="190" ht="12.75" customHeight="1">
      <c r="J190" s="135"/>
    </row>
    <row r="191" ht="12.75" customHeight="1">
      <c r="J191" s="135"/>
    </row>
    <row r="192" ht="12.75" customHeight="1">
      <c r="J192" s="135"/>
    </row>
    <row r="193" ht="12.75" customHeight="1">
      <c r="J193" s="135"/>
    </row>
    <row r="194" ht="12.75" customHeight="1">
      <c r="J194" s="135"/>
    </row>
    <row r="195" ht="12.75" customHeight="1">
      <c r="J195" s="135"/>
    </row>
    <row r="196" ht="12.75" customHeight="1">
      <c r="J196" s="135"/>
    </row>
    <row r="197" ht="12.75" customHeight="1">
      <c r="J197" s="135"/>
    </row>
    <row r="198" ht="12.75" customHeight="1">
      <c r="J198" s="135"/>
    </row>
    <row r="199" ht="12.75" customHeight="1">
      <c r="J199" s="135"/>
    </row>
    <row r="200" ht="12.75" customHeight="1">
      <c r="J200" s="135"/>
    </row>
    <row r="201" ht="12.75" customHeight="1">
      <c r="J201" s="135"/>
    </row>
    <row r="202" ht="12.75" customHeight="1">
      <c r="J202" s="135"/>
    </row>
    <row r="203" ht="12.75" customHeight="1">
      <c r="J203" s="135"/>
    </row>
    <row r="204" ht="12.75" customHeight="1">
      <c r="J204" s="135"/>
    </row>
    <row r="205" ht="12.75" customHeight="1">
      <c r="J205" s="135"/>
    </row>
    <row r="206" ht="12.75" customHeight="1">
      <c r="J206" s="135"/>
    </row>
    <row r="207" ht="12.75" customHeight="1">
      <c r="J207" s="135"/>
    </row>
    <row r="208" ht="12.75" customHeight="1">
      <c r="J208" s="135"/>
    </row>
    <row r="209" ht="12.75" customHeight="1">
      <c r="J209" s="135"/>
    </row>
    <row r="210" ht="12.75" customHeight="1">
      <c r="J210" s="135"/>
    </row>
    <row r="211" ht="12.75" customHeight="1">
      <c r="J211" s="135"/>
    </row>
    <row r="212" ht="12.75" customHeight="1">
      <c r="J212" s="135"/>
    </row>
    <row r="213" ht="12.75" customHeight="1">
      <c r="J213" s="135"/>
    </row>
    <row r="214" ht="12.75" customHeight="1">
      <c r="J214" s="135"/>
    </row>
    <row r="215" ht="12.75" customHeight="1">
      <c r="J215" s="135"/>
    </row>
    <row r="216" ht="12.75" customHeight="1">
      <c r="J216" s="135"/>
    </row>
    <row r="217" ht="12.75" customHeight="1">
      <c r="J217" s="135"/>
    </row>
    <row r="218" ht="12.75" customHeight="1">
      <c r="J218" s="135"/>
    </row>
    <row r="219" ht="12.75" customHeight="1">
      <c r="J219" s="135"/>
    </row>
    <row r="220" ht="12.75" customHeight="1">
      <c r="J220" s="135"/>
    </row>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row r="985" ht="12.75" customHeight="1"/>
    <row r="986" ht="12.75" customHeight="1"/>
    <row r="987" ht="12.75" customHeight="1"/>
    <row r="988" ht="12.75" customHeight="1"/>
    <row r="989" ht="12.75" customHeight="1"/>
    <row r="990" ht="12.75" customHeight="1"/>
    <row r="991" ht="12.75" customHeight="1"/>
    <row r="992" ht="12.75" customHeight="1"/>
    <row r="993" ht="12.75" customHeight="1"/>
    <row r="994" ht="12.75" customHeight="1"/>
    <row r="995" ht="12.75" customHeight="1"/>
    <row r="996" ht="12.75" customHeight="1"/>
    <row r="997" ht="12.75" customHeight="1"/>
    <row r="998" ht="12.75" customHeight="1"/>
    <row r="999" ht="12.75" customHeight="1"/>
    <row r="1000" ht="12.75" customHeight="1"/>
  </sheetData>
  <dataValidations>
    <dataValidation type="list" allowBlank="1" sqref="K2:K7">
      <formula1>"Aprobado y otorgado 1er tracto de Bono Proteger,Aprobado y otorgado 2do tracto Bono Proteger,Aprobado y otorgado 3er tracto de Bono Proteger,En trámite validación y análisis posterior a la re-activación de su solicitud,Solicitud declarada sin lugar por in"&amp;"cumplimiento del Art 7 del Decreto Bono  Proteger N° 42305 - MTSS - MDHIS,No tiene solicitud presentada,Solicitud retirada,En trámite validación y análisis"</formula1>
    </dataValidation>
  </dataValidations>
  <printOptions/>
  <pageMargins bottom="0.75" footer="0.0" header="0.0" left="0.7" right="0.7" top="0.75"/>
  <pageSetup orientation="landscape"/>
  <drawing r:id="rId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45818E"/>
    <outlinePr summaryBelow="0" summaryRight="0"/>
    <pageSetUpPr/>
  </sheetPr>
  <sheetViews>
    <sheetView workbookViewId="0">
      <pane xSplit="5.0" ySplit="1.0" topLeftCell="F2" activePane="bottomRight" state="frozen"/>
      <selection activeCell="F1" sqref="F1" pane="topRight"/>
      <selection activeCell="A2" sqref="A2" pane="bottomLeft"/>
      <selection activeCell="F2" sqref="F2" pane="bottomRight"/>
    </sheetView>
  </sheetViews>
  <sheetFormatPr customHeight="1" defaultColWidth="14.43" defaultRowHeight="15.0"/>
  <cols>
    <col customWidth="1" min="1" max="1" width="8.14"/>
    <col customWidth="1" min="2" max="2" width="3.14"/>
    <col customWidth="1" min="3" max="5" width="14.43"/>
    <col customWidth="1" min="6" max="6" width="24.29"/>
    <col customWidth="1" min="8" max="8" width="20.0"/>
    <col customWidth="1" min="9" max="9" width="41.71"/>
    <col customWidth="1" min="10" max="10" width="19.14"/>
    <col customWidth="1" min="11" max="11" width="29.71"/>
    <col customWidth="1" min="12" max="12" width="36.29"/>
    <col customWidth="1" min="13" max="13" width="23.29"/>
  </cols>
  <sheetData>
    <row r="1" ht="12.75" customHeight="1">
      <c r="A1" s="60" t="s">
        <v>31</v>
      </c>
      <c r="B1" s="60" t="s">
        <v>32</v>
      </c>
      <c r="C1" s="60" t="s">
        <v>33</v>
      </c>
      <c r="D1" s="60" t="s">
        <v>34</v>
      </c>
      <c r="E1" s="60" t="s">
        <v>35</v>
      </c>
      <c r="F1" s="60" t="s">
        <v>36</v>
      </c>
      <c r="G1" s="60" t="s">
        <v>37</v>
      </c>
      <c r="H1" s="60" t="s">
        <v>38</v>
      </c>
      <c r="I1" s="60" t="s">
        <v>39</v>
      </c>
      <c r="J1" s="117" t="s">
        <v>40</v>
      </c>
      <c r="K1" s="117" t="s">
        <v>41</v>
      </c>
      <c r="L1" s="63" t="s">
        <v>42</v>
      </c>
      <c r="M1" s="64" t="s">
        <v>43</v>
      </c>
    </row>
    <row r="2">
      <c r="A2" s="136" t="s">
        <v>2</v>
      </c>
      <c r="B2" s="137">
        <v>1.0</v>
      </c>
      <c r="C2" s="138">
        <v>44018.0</v>
      </c>
      <c r="D2" s="139" t="s">
        <v>1246</v>
      </c>
      <c r="E2" s="139">
        <v>6.02680278E8</v>
      </c>
      <c r="F2" s="139" t="s">
        <v>1247</v>
      </c>
      <c r="G2" s="139" t="s">
        <v>1248</v>
      </c>
      <c r="H2" s="139" t="s">
        <v>1249</v>
      </c>
      <c r="I2" s="100" t="s">
        <v>1250</v>
      </c>
      <c r="J2" s="140">
        <v>43931.0</v>
      </c>
      <c r="K2" s="86" t="s">
        <v>73</v>
      </c>
      <c r="L2" s="72" t="s">
        <v>1251</v>
      </c>
      <c r="M2" s="133">
        <v>125000.0</v>
      </c>
    </row>
    <row r="3">
      <c r="A3" s="136" t="s">
        <v>2</v>
      </c>
      <c r="B3" s="137">
        <v>2.0</v>
      </c>
      <c r="C3" s="138">
        <v>44019.0</v>
      </c>
      <c r="D3" s="139" t="s">
        <v>1252</v>
      </c>
      <c r="E3" s="139">
        <v>7.02430472E8</v>
      </c>
      <c r="F3" s="139" t="s">
        <v>1253</v>
      </c>
      <c r="G3" s="139">
        <v>8.8284425E7</v>
      </c>
      <c r="H3" s="139" t="s">
        <v>1254</v>
      </c>
      <c r="I3" s="100" t="s">
        <v>1255</v>
      </c>
      <c r="J3" s="140">
        <v>43931.0</v>
      </c>
      <c r="K3" s="86" t="s">
        <v>73</v>
      </c>
      <c r="L3" s="72" t="s">
        <v>1256</v>
      </c>
      <c r="M3" s="133">
        <v>125000.0</v>
      </c>
    </row>
    <row r="4">
      <c r="A4" s="136" t="s">
        <v>2</v>
      </c>
      <c r="B4" s="137">
        <v>3.0</v>
      </c>
      <c r="C4" s="138">
        <v>44019.0</v>
      </c>
      <c r="D4" s="139" t="s">
        <v>1257</v>
      </c>
      <c r="E4" s="139">
        <v>1.120605E8</v>
      </c>
      <c r="F4" s="139" t="s">
        <v>1258</v>
      </c>
      <c r="G4" s="139">
        <v>6.2119272E7</v>
      </c>
      <c r="H4" s="139" t="s">
        <v>1259</v>
      </c>
      <c r="I4" s="100" t="s">
        <v>1260</v>
      </c>
      <c r="J4" s="140">
        <v>43951.0</v>
      </c>
      <c r="K4" s="86" t="s">
        <v>73</v>
      </c>
      <c r="L4" s="72" t="s">
        <v>1261</v>
      </c>
      <c r="M4" s="133">
        <v>125000.0</v>
      </c>
    </row>
    <row r="5">
      <c r="A5" s="136" t="s">
        <v>2</v>
      </c>
      <c r="B5" s="137">
        <v>4.0</v>
      </c>
      <c r="C5" s="138">
        <v>44019.0</v>
      </c>
      <c r="D5" s="139" t="s">
        <v>1262</v>
      </c>
      <c r="E5" s="139">
        <v>4.01750888E8</v>
      </c>
      <c r="F5" s="139" t="s">
        <v>1263</v>
      </c>
      <c r="G5" s="139">
        <v>8.8640354E7</v>
      </c>
      <c r="H5" s="139" t="s">
        <v>1264</v>
      </c>
      <c r="I5" s="100" t="s">
        <v>1265</v>
      </c>
      <c r="J5" s="140">
        <v>43931.0</v>
      </c>
      <c r="K5" s="86" t="s">
        <v>73</v>
      </c>
      <c r="L5" s="72" t="s">
        <v>1266</v>
      </c>
      <c r="M5" s="133">
        <v>125000.0</v>
      </c>
    </row>
    <row r="6">
      <c r="A6" s="136" t="s">
        <v>2</v>
      </c>
      <c r="B6" s="137">
        <v>5.0</v>
      </c>
      <c r="C6" s="138">
        <v>44019.0</v>
      </c>
      <c r="D6" s="139" t="s">
        <v>1267</v>
      </c>
      <c r="E6" s="139">
        <v>1.10360796E8</v>
      </c>
      <c r="F6" s="139" t="s">
        <v>1268</v>
      </c>
      <c r="G6" s="139" t="s">
        <v>1269</v>
      </c>
      <c r="H6" s="139" t="s">
        <v>78</v>
      </c>
      <c r="I6" s="100" t="s">
        <v>1270</v>
      </c>
      <c r="J6" s="140">
        <v>43941.0</v>
      </c>
      <c r="K6" s="86" t="s">
        <v>73</v>
      </c>
      <c r="L6" s="72" t="s">
        <v>1271</v>
      </c>
      <c r="M6" s="133">
        <v>125000.0</v>
      </c>
    </row>
    <row r="7">
      <c r="A7" s="136" t="s">
        <v>2</v>
      </c>
      <c r="B7" s="137">
        <v>6.0</v>
      </c>
      <c r="C7" s="138">
        <v>44019.0</v>
      </c>
      <c r="D7" s="139" t="s">
        <v>1272</v>
      </c>
      <c r="E7" s="141">
        <v>1.17190651E8</v>
      </c>
      <c r="F7" s="139" t="s">
        <v>1273</v>
      </c>
      <c r="G7" s="139">
        <v>7.2737779E7</v>
      </c>
      <c r="H7" s="139" t="s">
        <v>1274</v>
      </c>
      <c r="I7" s="100" t="s">
        <v>1275</v>
      </c>
      <c r="J7" s="140">
        <v>43933.0</v>
      </c>
      <c r="K7" s="86" t="s">
        <v>182</v>
      </c>
      <c r="L7" s="86" t="s">
        <v>1276</v>
      </c>
      <c r="M7" s="133" t="s">
        <v>10</v>
      </c>
    </row>
    <row r="8">
      <c r="A8" s="136" t="s">
        <v>2</v>
      </c>
      <c r="B8" s="137">
        <v>7.0</v>
      </c>
      <c r="C8" s="138">
        <v>44019.0</v>
      </c>
      <c r="D8" s="139" t="s">
        <v>1277</v>
      </c>
      <c r="E8" s="139">
        <v>2.06810986E8</v>
      </c>
      <c r="F8" s="139" t="s">
        <v>1278</v>
      </c>
      <c r="G8" s="139">
        <v>6.2905538E7</v>
      </c>
      <c r="H8" s="139" t="s">
        <v>78</v>
      </c>
      <c r="I8" s="100" t="s">
        <v>1279</v>
      </c>
      <c r="J8" s="140">
        <v>43932.0</v>
      </c>
      <c r="K8" s="86" t="s">
        <v>73</v>
      </c>
      <c r="L8" s="72" t="s">
        <v>1280</v>
      </c>
      <c r="M8" s="133">
        <v>125000.0</v>
      </c>
    </row>
    <row r="9">
      <c r="A9" s="136" t="s">
        <v>2</v>
      </c>
      <c r="B9" s="137">
        <v>8.0</v>
      </c>
      <c r="C9" s="138">
        <v>44019.0</v>
      </c>
      <c r="D9" s="139" t="s">
        <v>1281</v>
      </c>
      <c r="E9" s="139">
        <v>1.1539076E8</v>
      </c>
      <c r="F9" s="139" t="s">
        <v>1282</v>
      </c>
      <c r="G9" s="139">
        <v>6.0422576E7</v>
      </c>
      <c r="H9" s="139" t="s">
        <v>1283</v>
      </c>
      <c r="I9" s="100" t="s">
        <v>1284</v>
      </c>
      <c r="J9" s="140">
        <v>43931.0</v>
      </c>
      <c r="K9" s="86" t="s">
        <v>73</v>
      </c>
      <c r="L9" s="72" t="s">
        <v>1285</v>
      </c>
      <c r="M9" s="133">
        <v>125000.0</v>
      </c>
    </row>
    <row r="10">
      <c r="A10" s="136" t="s">
        <v>2</v>
      </c>
      <c r="B10" s="137">
        <v>9.0</v>
      </c>
      <c r="C10" s="138">
        <v>44019.0</v>
      </c>
      <c r="D10" s="139" t="s">
        <v>1286</v>
      </c>
      <c r="E10" s="139">
        <v>1.12750606E8</v>
      </c>
      <c r="F10" s="139" t="s">
        <v>1287</v>
      </c>
      <c r="G10" s="139">
        <v>6.4818476E7</v>
      </c>
      <c r="H10" s="139" t="s">
        <v>1288</v>
      </c>
      <c r="I10" s="100" t="s">
        <v>1289</v>
      </c>
      <c r="J10" s="140">
        <v>43937.0</v>
      </c>
      <c r="K10" s="86" t="s">
        <v>73</v>
      </c>
      <c r="L10" s="72" t="s">
        <v>1290</v>
      </c>
      <c r="M10" s="133">
        <v>62500.0</v>
      </c>
    </row>
    <row r="11">
      <c r="A11" s="136" t="s">
        <v>2</v>
      </c>
      <c r="B11" s="137">
        <v>10.0</v>
      </c>
      <c r="C11" s="138">
        <v>44019.0</v>
      </c>
      <c r="D11" s="139" t="s">
        <v>1291</v>
      </c>
      <c r="E11" s="139">
        <v>5.03790657E8</v>
      </c>
      <c r="F11" s="139" t="s">
        <v>1292</v>
      </c>
      <c r="G11" s="139" t="s">
        <v>1293</v>
      </c>
      <c r="H11" s="139" t="s">
        <v>78</v>
      </c>
      <c r="I11" s="100" t="s">
        <v>1294</v>
      </c>
      <c r="J11" s="140">
        <v>43932.0</v>
      </c>
      <c r="K11" s="86" t="s">
        <v>73</v>
      </c>
      <c r="L11" s="72" t="s">
        <v>1295</v>
      </c>
      <c r="M11" s="133">
        <v>125000.0</v>
      </c>
    </row>
    <row r="12">
      <c r="A12" s="136" t="s">
        <v>2</v>
      </c>
      <c r="B12" s="137">
        <v>11.0</v>
      </c>
      <c r="C12" s="138">
        <v>44020.0</v>
      </c>
      <c r="D12" s="139" t="s">
        <v>1296</v>
      </c>
      <c r="E12" s="139">
        <v>3.0490034E8</v>
      </c>
      <c r="F12" s="139" t="s">
        <v>1297</v>
      </c>
      <c r="G12" s="139">
        <v>6.2588421E7</v>
      </c>
      <c r="H12" s="139" t="s">
        <v>1298</v>
      </c>
      <c r="I12" s="100" t="s">
        <v>1299</v>
      </c>
      <c r="J12" s="140">
        <v>43932.0</v>
      </c>
      <c r="K12" s="86" t="s">
        <v>182</v>
      </c>
      <c r="L12" s="86" t="s">
        <v>1300</v>
      </c>
      <c r="M12" s="133" t="s">
        <v>10</v>
      </c>
    </row>
    <row r="13">
      <c r="A13" s="136" t="s">
        <v>2</v>
      </c>
      <c r="B13" s="137">
        <v>12.0</v>
      </c>
      <c r="C13" s="138">
        <v>44020.0</v>
      </c>
      <c r="D13" s="139" t="s">
        <v>1301</v>
      </c>
      <c r="E13" s="139">
        <v>8.00760161E8</v>
      </c>
      <c r="F13" s="139" t="s">
        <v>1302</v>
      </c>
      <c r="G13" s="139">
        <v>7.2095935E7</v>
      </c>
      <c r="H13" s="139" t="s">
        <v>1303</v>
      </c>
      <c r="I13" s="100" t="s">
        <v>1304</v>
      </c>
      <c r="J13" s="140">
        <v>43935.0</v>
      </c>
      <c r="K13" s="86" t="s">
        <v>73</v>
      </c>
      <c r="L13" s="72" t="s">
        <v>1305</v>
      </c>
      <c r="M13" s="133">
        <v>125000.0</v>
      </c>
    </row>
    <row r="14">
      <c r="A14" s="136" t="s">
        <v>2</v>
      </c>
      <c r="B14" s="137">
        <v>13.0</v>
      </c>
      <c r="C14" s="138">
        <v>44020.0</v>
      </c>
      <c r="D14" s="139" t="s">
        <v>1306</v>
      </c>
      <c r="E14" s="139">
        <v>3.03820013E8</v>
      </c>
      <c r="F14" s="139" t="s">
        <v>1307</v>
      </c>
      <c r="G14" s="139">
        <v>7.2778005E7</v>
      </c>
      <c r="H14" s="139" t="s">
        <v>1308</v>
      </c>
      <c r="I14" s="100" t="s">
        <v>1309</v>
      </c>
      <c r="J14" s="140">
        <v>43952.0</v>
      </c>
      <c r="K14" s="86" t="s">
        <v>73</v>
      </c>
      <c r="L14" s="72" t="s">
        <v>1310</v>
      </c>
      <c r="M14" s="133">
        <v>125000.0</v>
      </c>
    </row>
    <row r="15">
      <c r="A15" s="136" t="s">
        <v>2</v>
      </c>
      <c r="B15" s="137">
        <v>14.0</v>
      </c>
      <c r="C15" s="138">
        <v>44020.0</v>
      </c>
      <c r="D15" s="139" t="s">
        <v>1311</v>
      </c>
      <c r="E15" s="139">
        <v>1.11140247E8</v>
      </c>
      <c r="F15" s="139" t="s">
        <v>1312</v>
      </c>
      <c r="G15" s="139">
        <v>8.6130216E7</v>
      </c>
      <c r="H15" s="139" t="s">
        <v>1313</v>
      </c>
      <c r="I15" s="100" t="s">
        <v>1314</v>
      </c>
      <c r="J15" s="140">
        <v>43949.0</v>
      </c>
      <c r="K15" s="86" t="s">
        <v>73</v>
      </c>
      <c r="L15" s="72" t="s">
        <v>1315</v>
      </c>
      <c r="M15" s="133">
        <v>125000.0</v>
      </c>
    </row>
    <row r="16">
      <c r="A16" s="136" t="s">
        <v>2</v>
      </c>
      <c r="B16" s="137">
        <v>15.0</v>
      </c>
      <c r="C16" s="138">
        <v>44020.0</v>
      </c>
      <c r="D16" s="139" t="s">
        <v>1316</v>
      </c>
      <c r="E16" s="139">
        <v>2.06510623E8</v>
      </c>
      <c r="F16" s="139" t="s">
        <v>1317</v>
      </c>
      <c r="G16" s="139" t="s">
        <v>1318</v>
      </c>
      <c r="H16" s="139" t="s">
        <v>1319</v>
      </c>
      <c r="I16" s="100" t="s">
        <v>1320</v>
      </c>
      <c r="J16" s="140">
        <v>43956.0</v>
      </c>
      <c r="K16" s="86" t="s">
        <v>73</v>
      </c>
      <c r="L16" s="72" t="s">
        <v>1305</v>
      </c>
      <c r="M16" s="133">
        <v>125000.0</v>
      </c>
    </row>
    <row r="17">
      <c r="A17" s="136" t="s">
        <v>2</v>
      </c>
      <c r="B17" s="137">
        <v>16.0</v>
      </c>
      <c r="C17" s="138">
        <v>44021.0</v>
      </c>
      <c r="D17" s="139" t="s">
        <v>1321</v>
      </c>
      <c r="E17" s="139">
        <v>2.0633063E8</v>
      </c>
      <c r="F17" s="139" t="s">
        <v>1322</v>
      </c>
      <c r="G17" s="139">
        <v>6.1204274E7</v>
      </c>
      <c r="H17" s="139" t="s">
        <v>1323</v>
      </c>
      <c r="I17" s="100" t="s">
        <v>1324</v>
      </c>
      <c r="J17" s="140">
        <v>43934.0</v>
      </c>
      <c r="K17" s="86" t="s">
        <v>73</v>
      </c>
      <c r="L17" s="72" t="s">
        <v>1305</v>
      </c>
      <c r="M17" s="133">
        <v>125000.0</v>
      </c>
    </row>
    <row r="18">
      <c r="A18" s="136" t="s">
        <v>2</v>
      </c>
      <c r="B18" s="137">
        <v>17.0</v>
      </c>
      <c r="C18" s="138">
        <v>44021.0</v>
      </c>
      <c r="D18" s="139" t="s">
        <v>1325</v>
      </c>
      <c r="E18" s="139">
        <v>5.03510198E8</v>
      </c>
      <c r="F18" s="139" t="s">
        <v>1326</v>
      </c>
      <c r="G18" s="139" t="s">
        <v>1327</v>
      </c>
      <c r="H18" s="139" t="s">
        <v>1328</v>
      </c>
      <c r="I18" s="100" t="s">
        <v>1329</v>
      </c>
      <c r="J18" s="140">
        <v>43931.0</v>
      </c>
      <c r="K18" s="86" t="s">
        <v>73</v>
      </c>
      <c r="L18" s="72" t="s">
        <v>1295</v>
      </c>
      <c r="M18" s="133">
        <v>125000.0</v>
      </c>
    </row>
    <row r="19">
      <c r="A19" s="136" t="s">
        <v>2</v>
      </c>
      <c r="B19" s="137">
        <v>18.0</v>
      </c>
      <c r="C19" s="138">
        <v>44021.0</v>
      </c>
      <c r="D19" s="139" t="s">
        <v>1330</v>
      </c>
      <c r="E19" s="139">
        <v>2.08170215E8</v>
      </c>
      <c r="F19" s="139" t="s">
        <v>1331</v>
      </c>
      <c r="G19" s="139">
        <v>6.4049956E7</v>
      </c>
      <c r="H19" s="139" t="s">
        <v>1332</v>
      </c>
      <c r="I19" s="100" t="s">
        <v>1333</v>
      </c>
      <c r="J19" s="140">
        <v>43953.0</v>
      </c>
      <c r="K19" s="86" t="s">
        <v>73</v>
      </c>
      <c r="L19" s="72" t="s">
        <v>1334</v>
      </c>
      <c r="M19" s="133">
        <v>125000.0</v>
      </c>
    </row>
    <row r="20">
      <c r="A20" s="136" t="s">
        <v>2</v>
      </c>
      <c r="B20" s="137">
        <v>19.0</v>
      </c>
      <c r="C20" s="138">
        <v>44021.0</v>
      </c>
      <c r="D20" s="139" t="s">
        <v>1335</v>
      </c>
      <c r="E20" s="139">
        <v>5.03080796E8</v>
      </c>
      <c r="F20" s="139" t="s">
        <v>1336</v>
      </c>
      <c r="G20" s="139">
        <v>7.1630223E7</v>
      </c>
      <c r="H20" s="139" t="s">
        <v>1337</v>
      </c>
      <c r="I20" s="100" t="s">
        <v>1338</v>
      </c>
      <c r="J20" s="140">
        <v>43931.0</v>
      </c>
      <c r="K20" s="86" t="s">
        <v>73</v>
      </c>
      <c r="L20" s="72" t="s">
        <v>1334</v>
      </c>
      <c r="M20" s="133">
        <v>125000.0</v>
      </c>
    </row>
    <row r="21" ht="15.75" customHeight="1">
      <c r="A21" s="136" t="s">
        <v>2</v>
      </c>
      <c r="B21" s="137">
        <v>20.0</v>
      </c>
      <c r="C21" s="138">
        <v>44021.0</v>
      </c>
      <c r="D21" s="139" t="s">
        <v>1339</v>
      </c>
      <c r="E21" s="139">
        <v>7.019903E8</v>
      </c>
      <c r="F21" s="139" t="s">
        <v>1340</v>
      </c>
      <c r="G21" s="139">
        <v>8.466388E7</v>
      </c>
      <c r="H21" s="139" t="s">
        <v>1341</v>
      </c>
      <c r="I21" s="100" t="s">
        <v>1342</v>
      </c>
      <c r="J21" s="140">
        <v>43931.0</v>
      </c>
      <c r="K21" s="86" t="s">
        <v>73</v>
      </c>
      <c r="L21" s="72" t="s">
        <v>1343</v>
      </c>
      <c r="M21" s="133">
        <v>125000.0</v>
      </c>
    </row>
    <row r="22" ht="15.75" customHeight="1">
      <c r="A22" s="136" t="s">
        <v>2</v>
      </c>
      <c r="B22" s="137">
        <v>21.0</v>
      </c>
      <c r="C22" s="138">
        <v>44021.0</v>
      </c>
      <c r="D22" s="139" t="s">
        <v>1344</v>
      </c>
      <c r="E22" s="139">
        <v>4.02320508E8</v>
      </c>
      <c r="F22" s="139" t="s">
        <v>1345</v>
      </c>
      <c r="G22" s="139">
        <v>6.3182731E7</v>
      </c>
      <c r="H22" s="139" t="s">
        <v>1346</v>
      </c>
      <c r="I22" s="100" t="s">
        <v>1347</v>
      </c>
      <c r="J22" s="140">
        <v>43931.0</v>
      </c>
      <c r="K22" s="86" t="s">
        <v>73</v>
      </c>
      <c r="L22" s="72" t="s">
        <v>1305</v>
      </c>
      <c r="M22" s="133">
        <v>125000.0</v>
      </c>
    </row>
    <row r="23" ht="15.75" customHeight="1">
      <c r="A23" s="136" t="s">
        <v>2</v>
      </c>
      <c r="B23" s="137">
        <v>22.0</v>
      </c>
      <c r="C23" s="138">
        <v>44021.0</v>
      </c>
      <c r="D23" s="139" t="s">
        <v>1348</v>
      </c>
      <c r="E23" s="139">
        <v>3.04240314E8</v>
      </c>
      <c r="F23" s="139" t="s">
        <v>1349</v>
      </c>
      <c r="G23" s="139" t="s">
        <v>1350</v>
      </c>
      <c r="H23" s="139" t="s">
        <v>1351</v>
      </c>
      <c r="I23" s="100" t="s">
        <v>1352</v>
      </c>
      <c r="J23" s="140">
        <v>43931.0</v>
      </c>
      <c r="K23" s="86" t="s">
        <v>73</v>
      </c>
      <c r="L23" s="72" t="s">
        <v>1353</v>
      </c>
      <c r="M23" s="133">
        <v>125000.0</v>
      </c>
    </row>
    <row r="24" ht="15.75" customHeight="1">
      <c r="A24" s="136" t="s">
        <v>2</v>
      </c>
      <c r="B24" s="137">
        <v>23.0</v>
      </c>
      <c r="C24" s="138">
        <v>44021.0</v>
      </c>
      <c r="D24" s="139" t="s">
        <v>1354</v>
      </c>
      <c r="E24" s="139">
        <v>6.04420032E8</v>
      </c>
      <c r="F24" s="139" t="s">
        <v>1355</v>
      </c>
      <c r="G24" s="139">
        <v>6.3044976E7</v>
      </c>
      <c r="H24" s="139" t="s">
        <v>1356</v>
      </c>
      <c r="I24" s="100" t="s">
        <v>1357</v>
      </c>
      <c r="J24" s="140">
        <v>43940.0</v>
      </c>
      <c r="K24" s="86" t="s">
        <v>73</v>
      </c>
      <c r="L24" s="72" t="s">
        <v>1353</v>
      </c>
      <c r="M24" s="133">
        <v>125000.0</v>
      </c>
    </row>
    <row r="25" ht="15.75" customHeight="1">
      <c r="A25" s="136" t="s">
        <v>2</v>
      </c>
      <c r="B25" s="137">
        <v>24.0</v>
      </c>
      <c r="C25" s="138">
        <v>44021.0</v>
      </c>
      <c r="D25" s="139" t="s">
        <v>1358</v>
      </c>
      <c r="E25" s="139">
        <v>5.03350003E8</v>
      </c>
      <c r="F25" s="139" t="s">
        <v>1359</v>
      </c>
      <c r="G25" s="139">
        <v>8.3217507E7</v>
      </c>
      <c r="H25" s="139" t="s">
        <v>1360</v>
      </c>
      <c r="I25" s="100" t="s">
        <v>1361</v>
      </c>
      <c r="J25" s="140">
        <v>43945.0</v>
      </c>
      <c r="K25" s="86" t="s">
        <v>73</v>
      </c>
      <c r="L25" s="72" t="s">
        <v>1362</v>
      </c>
      <c r="M25" s="133">
        <v>125000.0</v>
      </c>
    </row>
    <row r="26" ht="15.75" customHeight="1">
      <c r="A26" s="136" t="s">
        <v>2</v>
      </c>
      <c r="B26" s="137">
        <v>25.0</v>
      </c>
      <c r="C26" s="138">
        <v>44022.0</v>
      </c>
      <c r="D26" s="139" t="s">
        <v>1363</v>
      </c>
      <c r="E26" s="139">
        <v>4.0252063E8</v>
      </c>
      <c r="F26" s="139" t="s">
        <v>1364</v>
      </c>
      <c r="G26" s="139">
        <v>6.2533072E7</v>
      </c>
      <c r="H26" s="139" t="s">
        <v>1365</v>
      </c>
      <c r="I26" s="100" t="s">
        <v>1366</v>
      </c>
      <c r="J26" s="140">
        <v>43940.0</v>
      </c>
      <c r="K26" s="86" t="s">
        <v>73</v>
      </c>
      <c r="L26" s="72" t="s">
        <v>1367</v>
      </c>
      <c r="M26" s="133">
        <v>125000.0</v>
      </c>
    </row>
    <row r="27" ht="15.75" customHeight="1">
      <c r="A27" s="136" t="s">
        <v>2</v>
      </c>
      <c r="B27" s="137">
        <v>26.0</v>
      </c>
      <c r="C27" s="138">
        <v>44022.0</v>
      </c>
      <c r="D27" s="139" t="s">
        <v>1368</v>
      </c>
      <c r="E27" s="139">
        <v>1.1699082E8</v>
      </c>
      <c r="F27" s="139" t="s">
        <v>1369</v>
      </c>
      <c r="G27" s="139">
        <v>6.0362525E7</v>
      </c>
      <c r="H27" s="139" t="s">
        <v>1370</v>
      </c>
      <c r="I27" s="100" t="s">
        <v>1371</v>
      </c>
      <c r="J27" s="140">
        <v>43931.0</v>
      </c>
      <c r="K27" s="86" t="s">
        <v>73</v>
      </c>
      <c r="L27" s="72" t="s">
        <v>1285</v>
      </c>
      <c r="M27" s="133">
        <v>125000.0</v>
      </c>
    </row>
    <row r="28" ht="15.75" customHeight="1">
      <c r="A28" s="136" t="s">
        <v>2</v>
      </c>
      <c r="B28" s="137">
        <v>27.0</v>
      </c>
      <c r="C28" s="138">
        <v>44022.0</v>
      </c>
      <c r="D28" s="139" t="s">
        <v>1372</v>
      </c>
      <c r="E28" s="139">
        <v>4.0169068E8</v>
      </c>
      <c r="F28" s="139" t="s">
        <v>1373</v>
      </c>
      <c r="G28" s="139">
        <v>8.7535486E7</v>
      </c>
      <c r="H28" s="139" t="s">
        <v>1374</v>
      </c>
      <c r="I28" s="100" t="s">
        <v>1375</v>
      </c>
      <c r="J28" s="140">
        <v>43934.0</v>
      </c>
      <c r="K28" s="86" t="s">
        <v>73</v>
      </c>
      <c r="L28" s="72" t="s">
        <v>1376</v>
      </c>
      <c r="M28" s="133">
        <v>125000.0</v>
      </c>
    </row>
    <row r="29" ht="15.75" customHeight="1">
      <c r="A29" s="136" t="s">
        <v>2</v>
      </c>
      <c r="B29" s="137">
        <v>28.0</v>
      </c>
      <c r="C29" s="138">
        <v>44022.0</v>
      </c>
      <c r="D29" s="139" t="s">
        <v>1377</v>
      </c>
      <c r="E29" s="139">
        <v>6.0361097E8</v>
      </c>
      <c r="F29" s="139" t="s">
        <v>1378</v>
      </c>
      <c r="G29" s="139">
        <v>8.7543886E7</v>
      </c>
      <c r="H29" s="139" t="s">
        <v>1379</v>
      </c>
      <c r="I29" s="100" t="s">
        <v>1380</v>
      </c>
      <c r="J29" s="140">
        <v>43941.0</v>
      </c>
      <c r="K29" s="86" t="s">
        <v>73</v>
      </c>
      <c r="L29" s="72" t="s">
        <v>1381</v>
      </c>
      <c r="M29" s="133">
        <v>125000.0</v>
      </c>
    </row>
    <row r="30" ht="15.75" customHeight="1">
      <c r="A30" s="136" t="s">
        <v>2</v>
      </c>
      <c r="B30" s="137">
        <v>29.0</v>
      </c>
      <c r="C30" s="138">
        <v>44022.0</v>
      </c>
      <c r="D30" s="139" t="s">
        <v>1382</v>
      </c>
      <c r="E30" s="139">
        <v>2.0772009E8</v>
      </c>
      <c r="F30" s="139" t="s">
        <v>1383</v>
      </c>
      <c r="G30" s="139">
        <v>8.6813788E7</v>
      </c>
      <c r="H30" s="139" t="s">
        <v>1384</v>
      </c>
      <c r="I30" s="100" t="s">
        <v>1385</v>
      </c>
      <c r="J30" s="140">
        <v>43931.0</v>
      </c>
      <c r="K30" s="86" t="s">
        <v>73</v>
      </c>
      <c r="L30" s="72" t="s">
        <v>1285</v>
      </c>
      <c r="M30" s="133">
        <v>125000.0</v>
      </c>
    </row>
    <row r="31" ht="15.75" customHeight="1">
      <c r="A31" s="136" t="s">
        <v>2</v>
      </c>
      <c r="B31" s="137">
        <v>30.0</v>
      </c>
      <c r="C31" s="138">
        <v>44022.0</v>
      </c>
      <c r="D31" s="139" t="s">
        <v>1386</v>
      </c>
      <c r="E31" s="139">
        <v>9.01310823E8</v>
      </c>
      <c r="F31" s="139" t="s">
        <v>1387</v>
      </c>
      <c r="G31" s="139">
        <v>7.1998472E7</v>
      </c>
      <c r="H31" s="139" t="s">
        <v>1388</v>
      </c>
      <c r="I31" s="100" t="s">
        <v>1389</v>
      </c>
      <c r="J31" s="140">
        <v>43931.0</v>
      </c>
      <c r="K31" s="86" t="s">
        <v>73</v>
      </c>
      <c r="L31" s="72" t="s">
        <v>1390</v>
      </c>
      <c r="M31" s="133">
        <v>125000.0</v>
      </c>
    </row>
    <row r="32" ht="15.75" customHeight="1">
      <c r="A32" s="136" t="s">
        <v>2</v>
      </c>
      <c r="B32" s="137">
        <v>31.0</v>
      </c>
      <c r="C32" s="138">
        <v>44022.0</v>
      </c>
      <c r="D32" s="139" t="s">
        <v>1391</v>
      </c>
      <c r="E32" s="139">
        <v>7.02200599E8</v>
      </c>
      <c r="F32" s="139" t="s">
        <v>1392</v>
      </c>
      <c r="G32" s="139">
        <v>6.0512807E7</v>
      </c>
      <c r="H32" s="139" t="s">
        <v>1393</v>
      </c>
      <c r="I32" s="100" t="s">
        <v>1394</v>
      </c>
      <c r="J32" s="140">
        <v>43931.0</v>
      </c>
      <c r="K32" s="86" t="s">
        <v>73</v>
      </c>
      <c r="L32" s="72" t="s">
        <v>1295</v>
      </c>
      <c r="M32" s="133">
        <v>125000.0</v>
      </c>
    </row>
    <row r="33" ht="15.75" customHeight="1">
      <c r="A33" s="136" t="s">
        <v>2</v>
      </c>
      <c r="B33" s="137">
        <v>32.0</v>
      </c>
      <c r="C33" s="138">
        <v>44022.0</v>
      </c>
      <c r="D33" s="139" t="s">
        <v>1395</v>
      </c>
      <c r="E33" s="139">
        <v>3.05210457E8</v>
      </c>
      <c r="F33" s="139" t="s">
        <v>1396</v>
      </c>
      <c r="G33" s="139">
        <v>8.8298511E7</v>
      </c>
      <c r="H33" s="139" t="s">
        <v>1397</v>
      </c>
      <c r="I33" s="100" t="s">
        <v>1398</v>
      </c>
      <c r="J33" s="140">
        <v>43940.0</v>
      </c>
      <c r="K33" s="86" t="s">
        <v>73</v>
      </c>
      <c r="L33" s="72" t="s">
        <v>1399</v>
      </c>
      <c r="M33" s="133">
        <v>125000.0</v>
      </c>
    </row>
    <row r="34" ht="15.75" customHeight="1">
      <c r="A34" s="136" t="s">
        <v>2</v>
      </c>
      <c r="B34" s="137">
        <v>33.0</v>
      </c>
      <c r="C34" s="138">
        <v>44022.0</v>
      </c>
      <c r="D34" s="139" t="s">
        <v>1400</v>
      </c>
      <c r="E34" s="139">
        <v>6.04260456E8</v>
      </c>
      <c r="F34" s="139" t="s">
        <v>1401</v>
      </c>
      <c r="G34" s="139">
        <v>8.4948678E7</v>
      </c>
      <c r="H34" s="139" t="s">
        <v>1402</v>
      </c>
      <c r="I34" s="100" t="s">
        <v>1403</v>
      </c>
      <c r="J34" s="140">
        <v>43956.0</v>
      </c>
      <c r="K34" s="86" t="s">
        <v>73</v>
      </c>
      <c r="L34" s="72" t="s">
        <v>1404</v>
      </c>
      <c r="M34" s="133">
        <v>125000.0</v>
      </c>
    </row>
    <row r="35" ht="15.75" customHeight="1">
      <c r="A35" s="136" t="s">
        <v>2</v>
      </c>
      <c r="B35" s="137">
        <v>34.0</v>
      </c>
      <c r="C35" s="138">
        <v>44022.0</v>
      </c>
      <c r="D35" s="139" t="s">
        <v>1405</v>
      </c>
      <c r="E35" s="139">
        <v>3.05050861E8</v>
      </c>
      <c r="F35" s="139" t="s">
        <v>1406</v>
      </c>
      <c r="G35" s="139">
        <v>8.4606212E7</v>
      </c>
      <c r="H35" s="139" t="s">
        <v>1407</v>
      </c>
      <c r="I35" s="100" t="s">
        <v>1408</v>
      </c>
      <c r="J35" s="140">
        <v>43941.0</v>
      </c>
      <c r="K35" s="86" t="s">
        <v>73</v>
      </c>
      <c r="L35" s="72" t="s">
        <v>1409</v>
      </c>
      <c r="M35" s="133">
        <v>125000.0</v>
      </c>
    </row>
    <row r="36" ht="15.75" customHeight="1">
      <c r="A36" s="136" t="s">
        <v>2</v>
      </c>
      <c r="B36" s="137">
        <v>35.0</v>
      </c>
      <c r="C36" s="138">
        <v>44022.0</v>
      </c>
      <c r="D36" s="139" t="s">
        <v>1410</v>
      </c>
      <c r="E36" s="139">
        <v>1.17380895E8</v>
      </c>
      <c r="F36" s="139" t="s">
        <v>1411</v>
      </c>
      <c r="G36" s="139">
        <v>6.1601679E7</v>
      </c>
      <c r="H36" s="139" t="s">
        <v>1412</v>
      </c>
      <c r="I36" s="100" t="s">
        <v>1413</v>
      </c>
      <c r="J36" s="140">
        <v>43931.0</v>
      </c>
      <c r="K36" s="86" t="s">
        <v>73</v>
      </c>
      <c r="L36" s="72" t="s">
        <v>1414</v>
      </c>
      <c r="M36" s="133">
        <v>125000.0</v>
      </c>
    </row>
    <row r="37" ht="15.75" customHeight="1">
      <c r="A37" s="136" t="s">
        <v>2</v>
      </c>
      <c r="B37" s="137">
        <v>36.0</v>
      </c>
      <c r="C37" s="138">
        <v>44022.0</v>
      </c>
      <c r="D37" s="139" t="s">
        <v>1415</v>
      </c>
      <c r="E37" s="139">
        <v>1.55833870522E11</v>
      </c>
      <c r="F37" s="139" t="s">
        <v>1416</v>
      </c>
      <c r="G37" s="139" t="s">
        <v>1417</v>
      </c>
      <c r="H37" s="139" t="s">
        <v>78</v>
      </c>
      <c r="I37" s="100" t="s">
        <v>1418</v>
      </c>
      <c r="J37" s="140">
        <v>43934.0</v>
      </c>
      <c r="K37" s="86" t="s">
        <v>73</v>
      </c>
      <c r="L37" s="72" t="s">
        <v>1419</v>
      </c>
      <c r="M37" s="133">
        <v>125000.0</v>
      </c>
    </row>
    <row r="38" ht="15.75" customHeight="1">
      <c r="A38" s="136" t="s">
        <v>2</v>
      </c>
      <c r="B38" s="137">
        <v>37.0</v>
      </c>
      <c r="C38" s="138">
        <v>44022.0</v>
      </c>
      <c r="D38" s="139" t="s">
        <v>1420</v>
      </c>
      <c r="E38" s="139">
        <v>6.03800909E8</v>
      </c>
      <c r="F38" s="139" t="s">
        <v>1421</v>
      </c>
      <c r="G38" s="139">
        <v>6.2730496E7</v>
      </c>
      <c r="H38" s="139" t="s">
        <v>1422</v>
      </c>
      <c r="I38" s="100" t="s">
        <v>1423</v>
      </c>
      <c r="J38" s="140">
        <v>43931.0</v>
      </c>
      <c r="K38" s="86" t="s">
        <v>73</v>
      </c>
      <c r="L38" s="72" t="s">
        <v>1424</v>
      </c>
      <c r="M38" s="133">
        <v>125000.0</v>
      </c>
    </row>
    <row r="39" ht="15.75" customHeight="1">
      <c r="A39" s="136" t="s">
        <v>2</v>
      </c>
      <c r="B39" s="137">
        <v>38.0</v>
      </c>
      <c r="C39" s="138">
        <v>44022.0</v>
      </c>
      <c r="D39" s="139" t="s">
        <v>1425</v>
      </c>
      <c r="E39" s="139">
        <v>1.17100448E8</v>
      </c>
      <c r="F39" s="139" t="s">
        <v>1426</v>
      </c>
      <c r="G39" s="139">
        <v>6.1301951E7</v>
      </c>
      <c r="H39" s="139" t="s">
        <v>1427</v>
      </c>
      <c r="I39" s="100" t="s">
        <v>1428</v>
      </c>
      <c r="J39" s="140">
        <v>43931.0</v>
      </c>
      <c r="K39" s="86" t="s">
        <v>73</v>
      </c>
      <c r="L39" s="72" t="s">
        <v>1429</v>
      </c>
      <c r="M39" s="133">
        <v>125000.0</v>
      </c>
    </row>
    <row r="40" ht="15.75" customHeight="1">
      <c r="A40" s="136" t="s">
        <v>2</v>
      </c>
      <c r="B40" s="137">
        <v>39.0</v>
      </c>
      <c r="C40" s="138">
        <v>44022.0</v>
      </c>
      <c r="D40" s="139" t="s">
        <v>1430</v>
      </c>
      <c r="E40" s="139">
        <v>1.12530264E8</v>
      </c>
      <c r="F40" s="139" t="s">
        <v>1431</v>
      </c>
      <c r="G40" s="139">
        <v>8.9455687E7</v>
      </c>
      <c r="H40" s="139" t="s">
        <v>1432</v>
      </c>
      <c r="I40" s="100" t="s">
        <v>1433</v>
      </c>
      <c r="J40" s="140">
        <v>43931.0</v>
      </c>
      <c r="K40" s="86" t="s">
        <v>73</v>
      </c>
      <c r="L40" s="72" t="s">
        <v>1434</v>
      </c>
      <c r="M40" s="133">
        <v>125000.0</v>
      </c>
    </row>
    <row r="41" ht="15.75" customHeight="1">
      <c r="A41" s="136" t="s">
        <v>2</v>
      </c>
      <c r="B41" s="137">
        <v>40.0</v>
      </c>
      <c r="C41" s="138">
        <v>44022.0</v>
      </c>
      <c r="D41" s="139" t="s">
        <v>1435</v>
      </c>
      <c r="E41" s="139">
        <v>5.04320037E8</v>
      </c>
      <c r="F41" s="139" t="s">
        <v>1436</v>
      </c>
      <c r="G41" s="139">
        <v>8.5016705E7</v>
      </c>
      <c r="H41" s="139" t="s">
        <v>1437</v>
      </c>
      <c r="I41" s="100" t="s">
        <v>1438</v>
      </c>
      <c r="J41" s="140">
        <v>43931.0</v>
      </c>
      <c r="K41" s="86" t="s">
        <v>73</v>
      </c>
      <c r="L41" s="72" t="s">
        <v>1439</v>
      </c>
      <c r="M41" s="133">
        <v>125000.0</v>
      </c>
    </row>
    <row r="42" ht="15.75" customHeight="1">
      <c r="A42" s="136" t="s">
        <v>2</v>
      </c>
      <c r="B42" s="137">
        <v>41.0</v>
      </c>
      <c r="C42" s="138">
        <v>44025.0</v>
      </c>
      <c r="D42" s="139" t="s">
        <v>1440</v>
      </c>
      <c r="E42" s="139">
        <v>1.14860575E8</v>
      </c>
      <c r="F42" s="139" t="s">
        <v>1441</v>
      </c>
      <c r="G42" s="139" t="s">
        <v>1442</v>
      </c>
      <c r="H42" s="139" t="s">
        <v>1443</v>
      </c>
      <c r="I42" s="100" t="s">
        <v>1444</v>
      </c>
      <c r="J42" s="140">
        <v>43932.0</v>
      </c>
      <c r="K42" s="86" t="s">
        <v>73</v>
      </c>
      <c r="L42" s="72" t="s">
        <v>1445</v>
      </c>
      <c r="M42" s="133">
        <v>125000.0</v>
      </c>
    </row>
    <row r="43" ht="15.75" customHeight="1">
      <c r="A43" s="136" t="s">
        <v>2</v>
      </c>
      <c r="B43" s="137">
        <v>42.0</v>
      </c>
      <c r="C43" s="138">
        <v>44025.0</v>
      </c>
      <c r="D43" s="139" t="s">
        <v>1446</v>
      </c>
      <c r="E43" s="139">
        <v>1.14800502E8</v>
      </c>
      <c r="F43" s="139" t="s">
        <v>1447</v>
      </c>
      <c r="G43" s="139" t="s">
        <v>1448</v>
      </c>
      <c r="H43" s="139" t="s">
        <v>1449</v>
      </c>
      <c r="I43" s="100" t="s">
        <v>1450</v>
      </c>
      <c r="J43" s="140">
        <v>43931.0</v>
      </c>
      <c r="K43" s="86" t="s">
        <v>73</v>
      </c>
      <c r="L43" s="72" t="s">
        <v>1451</v>
      </c>
      <c r="M43" s="133">
        <v>125000.0</v>
      </c>
    </row>
    <row r="44" ht="15.75" customHeight="1">
      <c r="A44" s="136" t="s">
        <v>2</v>
      </c>
      <c r="B44" s="137">
        <v>43.0</v>
      </c>
      <c r="C44" s="138">
        <v>44025.0</v>
      </c>
      <c r="D44" s="139" t="s">
        <v>1452</v>
      </c>
      <c r="E44" s="139">
        <v>6.03910945E8</v>
      </c>
      <c r="F44" s="139" t="s">
        <v>1453</v>
      </c>
      <c r="G44" s="139">
        <v>8.4242682E7</v>
      </c>
      <c r="H44" s="139" t="s">
        <v>1454</v>
      </c>
      <c r="I44" s="100" t="s">
        <v>1455</v>
      </c>
      <c r="J44" s="140">
        <v>43935.0</v>
      </c>
      <c r="K44" s="86" t="s">
        <v>73</v>
      </c>
      <c r="L44" s="72" t="s">
        <v>1456</v>
      </c>
      <c r="M44" s="133">
        <v>125000.0</v>
      </c>
    </row>
    <row r="45" ht="15.75" customHeight="1">
      <c r="A45" s="136" t="s">
        <v>2</v>
      </c>
      <c r="B45" s="137">
        <v>44.0</v>
      </c>
      <c r="C45" s="138">
        <v>44025.0</v>
      </c>
      <c r="D45" s="139" t="s">
        <v>1457</v>
      </c>
      <c r="E45" s="139">
        <v>6.03710474E8</v>
      </c>
      <c r="F45" s="139" t="s">
        <v>1458</v>
      </c>
      <c r="G45" s="139">
        <v>6.4324528E7</v>
      </c>
      <c r="H45" s="139" t="s">
        <v>1459</v>
      </c>
      <c r="I45" s="100" t="s">
        <v>1460</v>
      </c>
      <c r="J45" s="140">
        <v>43941.0</v>
      </c>
      <c r="K45" s="86" t="s">
        <v>73</v>
      </c>
      <c r="L45" s="72" t="s">
        <v>1461</v>
      </c>
      <c r="M45" s="133">
        <v>62500.0</v>
      </c>
    </row>
    <row r="46" ht="15.75" customHeight="1">
      <c r="A46" s="136" t="s">
        <v>2</v>
      </c>
      <c r="B46" s="137">
        <v>45.0</v>
      </c>
      <c r="C46" s="138">
        <v>44025.0</v>
      </c>
      <c r="D46" s="139" t="s">
        <v>1462</v>
      </c>
      <c r="E46" s="139">
        <v>4.0197069E8</v>
      </c>
      <c r="F46" s="139" t="s">
        <v>1463</v>
      </c>
      <c r="G46" s="139">
        <v>6.1023469E7</v>
      </c>
      <c r="H46" s="139" t="s">
        <v>1464</v>
      </c>
      <c r="I46" s="100" t="s">
        <v>1465</v>
      </c>
      <c r="J46" s="140">
        <v>43944.0</v>
      </c>
      <c r="K46" s="86" t="s">
        <v>73</v>
      </c>
      <c r="L46" s="72" t="s">
        <v>1451</v>
      </c>
      <c r="M46" s="133">
        <v>125000.0</v>
      </c>
    </row>
    <row r="47" ht="15.75" customHeight="1">
      <c r="A47" s="136" t="s">
        <v>2</v>
      </c>
      <c r="B47" s="137">
        <v>46.0</v>
      </c>
      <c r="C47" s="138">
        <v>44025.0</v>
      </c>
      <c r="D47" s="139" t="s">
        <v>1466</v>
      </c>
      <c r="E47" s="139">
        <v>3.04780961E8</v>
      </c>
      <c r="F47" s="139" t="s">
        <v>1467</v>
      </c>
      <c r="G47" s="139">
        <v>8.4750191E7</v>
      </c>
      <c r="H47" s="139" t="s">
        <v>1468</v>
      </c>
      <c r="I47" s="100" t="s">
        <v>1469</v>
      </c>
      <c r="J47" s="140">
        <v>43941.0</v>
      </c>
      <c r="K47" s="86" t="s">
        <v>73</v>
      </c>
      <c r="L47" s="72" t="s">
        <v>1470</v>
      </c>
      <c r="M47" s="133">
        <v>125000.0</v>
      </c>
    </row>
    <row r="48" ht="15.75" customHeight="1">
      <c r="A48" s="136" t="s">
        <v>2</v>
      </c>
      <c r="B48" s="137">
        <v>47.0</v>
      </c>
      <c r="C48" s="138">
        <v>44025.0</v>
      </c>
      <c r="D48" s="139" t="s">
        <v>1471</v>
      </c>
      <c r="E48" s="139">
        <v>1.14730295E8</v>
      </c>
      <c r="F48" s="139" t="s">
        <v>1472</v>
      </c>
      <c r="G48" s="139">
        <v>7.1632781E7</v>
      </c>
      <c r="H48" s="139" t="s">
        <v>1473</v>
      </c>
      <c r="I48" s="100" t="s">
        <v>1474</v>
      </c>
      <c r="J48" s="140">
        <v>43931.0</v>
      </c>
      <c r="K48" s="86" t="s">
        <v>73</v>
      </c>
      <c r="L48" s="72" t="s">
        <v>1475</v>
      </c>
      <c r="M48" s="133">
        <v>125000.0</v>
      </c>
    </row>
    <row r="49" ht="15.75" customHeight="1">
      <c r="A49" s="136" t="s">
        <v>2</v>
      </c>
      <c r="B49" s="137">
        <v>48.0</v>
      </c>
      <c r="C49" s="138">
        <v>44025.0</v>
      </c>
      <c r="D49" s="139" t="s">
        <v>1476</v>
      </c>
      <c r="E49" s="139">
        <v>1.17070853E8</v>
      </c>
      <c r="F49" s="139" t="s">
        <v>1477</v>
      </c>
      <c r="G49" s="139">
        <v>8.7884794E7</v>
      </c>
      <c r="H49" s="139" t="s">
        <v>1478</v>
      </c>
      <c r="I49" s="100" t="s">
        <v>1479</v>
      </c>
      <c r="J49" s="140">
        <v>43957.0</v>
      </c>
      <c r="K49" s="86" t="s">
        <v>73</v>
      </c>
      <c r="L49" s="72" t="s">
        <v>1480</v>
      </c>
      <c r="M49" s="133">
        <v>125000.0</v>
      </c>
    </row>
    <row r="50" ht="15.75" customHeight="1">
      <c r="A50" s="136" t="s">
        <v>2</v>
      </c>
      <c r="B50" s="137">
        <v>49.0</v>
      </c>
      <c r="C50" s="138">
        <v>44025.0</v>
      </c>
      <c r="D50" s="139" t="s">
        <v>1481</v>
      </c>
      <c r="E50" s="139">
        <v>3.04380763E8</v>
      </c>
      <c r="F50" s="139" t="s">
        <v>1482</v>
      </c>
      <c r="G50" s="139" t="s">
        <v>1483</v>
      </c>
      <c r="H50" s="139" t="s">
        <v>1484</v>
      </c>
      <c r="I50" s="100" t="s">
        <v>1485</v>
      </c>
      <c r="J50" s="140">
        <v>43934.0</v>
      </c>
      <c r="K50" s="86" t="s">
        <v>73</v>
      </c>
      <c r="L50" s="72" t="s">
        <v>1486</v>
      </c>
      <c r="M50" s="133">
        <v>125000.0</v>
      </c>
    </row>
    <row r="51" ht="15.75" customHeight="1">
      <c r="A51" s="136" t="s">
        <v>2</v>
      </c>
      <c r="B51" s="137">
        <v>50.0</v>
      </c>
      <c r="C51" s="138">
        <v>44025.0</v>
      </c>
      <c r="D51" s="139" t="s">
        <v>1487</v>
      </c>
      <c r="E51" s="139">
        <v>4.02040906E8</v>
      </c>
      <c r="F51" s="139" t="s">
        <v>1488</v>
      </c>
      <c r="G51" s="139">
        <v>6.245683E7</v>
      </c>
      <c r="H51" s="139" t="s">
        <v>1489</v>
      </c>
      <c r="I51" s="100" t="s">
        <v>1490</v>
      </c>
      <c r="J51" s="140">
        <v>43931.0</v>
      </c>
      <c r="K51" s="86" t="s">
        <v>620</v>
      </c>
      <c r="L51" s="72" t="s">
        <v>1491</v>
      </c>
      <c r="M51" s="133">
        <v>125000.0</v>
      </c>
    </row>
    <row r="52" ht="15.75" customHeight="1">
      <c r="A52" s="136" t="s">
        <v>2</v>
      </c>
      <c r="B52" s="137">
        <v>51.0</v>
      </c>
      <c r="C52" s="138">
        <v>44025.0</v>
      </c>
      <c r="D52" s="139" t="s">
        <v>1492</v>
      </c>
      <c r="E52" s="139">
        <v>6.03140126E8</v>
      </c>
      <c r="F52" s="139" t="s">
        <v>1493</v>
      </c>
      <c r="G52" s="139">
        <v>8.3734328E7</v>
      </c>
      <c r="H52" s="139" t="s">
        <v>1494</v>
      </c>
      <c r="I52" s="100" t="s">
        <v>1495</v>
      </c>
      <c r="J52" s="140">
        <v>43935.0</v>
      </c>
      <c r="K52" s="86" t="s">
        <v>55</v>
      </c>
      <c r="L52" s="142" t="s">
        <v>1496</v>
      </c>
      <c r="M52" s="133">
        <v>125000.0</v>
      </c>
    </row>
    <row r="53" ht="15.75" customHeight="1">
      <c r="A53" s="136" t="s">
        <v>2</v>
      </c>
      <c r="B53" s="137">
        <v>52.0</v>
      </c>
      <c r="C53" s="138">
        <v>44025.0</v>
      </c>
      <c r="D53" s="139" t="s">
        <v>1497</v>
      </c>
      <c r="E53" s="139">
        <v>5.04340844E8</v>
      </c>
      <c r="F53" s="139" t="s">
        <v>1498</v>
      </c>
      <c r="G53" s="139">
        <v>8.7754518E7</v>
      </c>
      <c r="H53" s="139" t="s">
        <v>1499</v>
      </c>
      <c r="I53" s="100" t="s">
        <v>1495</v>
      </c>
      <c r="J53" s="140">
        <v>43942.0</v>
      </c>
      <c r="K53" s="86" t="s">
        <v>55</v>
      </c>
      <c r="L53" s="142" t="s">
        <v>1496</v>
      </c>
      <c r="M53" s="133">
        <v>125000.0</v>
      </c>
    </row>
    <row r="54" ht="15.75" customHeight="1">
      <c r="A54" s="136" t="s">
        <v>2</v>
      </c>
      <c r="B54" s="137">
        <v>53.0</v>
      </c>
      <c r="C54" s="138">
        <v>44025.0</v>
      </c>
      <c r="D54" s="139" t="s">
        <v>1500</v>
      </c>
      <c r="E54" s="139">
        <v>1.15770247E8</v>
      </c>
      <c r="F54" s="139" t="s">
        <v>1501</v>
      </c>
      <c r="G54" s="139">
        <v>8.776359E7</v>
      </c>
      <c r="H54" s="139" t="s">
        <v>1502</v>
      </c>
      <c r="I54" s="100" t="s">
        <v>1503</v>
      </c>
      <c r="J54" s="140">
        <v>43931.0</v>
      </c>
      <c r="K54" s="86" t="s">
        <v>73</v>
      </c>
      <c r="L54" s="72" t="s">
        <v>1504</v>
      </c>
      <c r="M54" s="133">
        <v>125000.0</v>
      </c>
    </row>
    <row r="55" ht="15.75" customHeight="1">
      <c r="A55" s="136" t="s">
        <v>2</v>
      </c>
      <c r="B55" s="137">
        <v>54.0</v>
      </c>
      <c r="C55" s="138">
        <v>44025.0</v>
      </c>
      <c r="D55" s="139" t="s">
        <v>1505</v>
      </c>
      <c r="E55" s="139">
        <v>1.15100744E8</v>
      </c>
      <c r="F55" s="139" t="s">
        <v>1506</v>
      </c>
      <c r="G55" s="139">
        <v>7.0189824E7</v>
      </c>
      <c r="H55" s="139" t="s">
        <v>1507</v>
      </c>
      <c r="I55" s="100" t="s">
        <v>1508</v>
      </c>
      <c r="J55" s="140">
        <v>43931.0</v>
      </c>
      <c r="K55" s="86" t="s">
        <v>73</v>
      </c>
      <c r="L55" s="72" t="s">
        <v>1509</v>
      </c>
      <c r="M55" s="133">
        <v>125000.0</v>
      </c>
    </row>
    <row r="56" ht="15.75" customHeight="1">
      <c r="A56" s="136" t="s">
        <v>2</v>
      </c>
      <c r="B56" s="137">
        <v>55.0</v>
      </c>
      <c r="C56" s="138">
        <v>44026.0</v>
      </c>
      <c r="D56" s="139" t="s">
        <v>1510</v>
      </c>
      <c r="E56" s="139">
        <v>1.18080835E8</v>
      </c>
      <c r="F56" s="139" t="s">
        <v>1511</v>
      </c>
      <c r="G56" s="139">
        <v>8.6987394E7</v>
      </c>
      <c r="H56" s="139" t="s">
        <v>1512</v>
      </c>
      <c r="I56" s="100" t="s">
        <v>1513</v>
      </c>
      <c r="J56" s="140">
        <v>43933.0</v>
      </c>
      <c r="K56" s="86" t="s">
        <v>73</v>
      </c>
      <c r="L56" s="72" t="s">
        <v>1509</v>
      </c>
      <c r="M56" s="133">
        <v>125000.0</v>
      </c>
    </row>
    <row r="57" ht="15.75" customHeight="1">
      <c r="A57" s="136" t="s">
        <v>2</v>
      </c>
      <c r="B57" s="137">
        <v>56.0</v>
      </c>
      <c r="C57" s="138">
        <v>44026.0</v>
      </c>
      <c r="D57" s="139" t="s">
        <v>1514</v>
      </c>
      <c r="E57" s="139">
        <v>1.17350996E8</v>
      </c>
      <c r="F57" s="139" t="s">
        <v>1515</v>
      </c>
      <c r="G57" s="139">
        <v>6.3229306E7</v>
      </c>
      <c r="H57" s="139" t="s">
        <v>1516</v>
      </c>
      <c r="I57" s="100" t="s">
        <v>1517</v>
      </c>
      <c r="J57" s="140">
        <v>43931.0</v>
      </c>
      <c r="K57" s="86" t="s">
        <v>73</v>
      </c>
      <c r="L57" s="72" t="s">
        <v>1518</v>
      </c>
      <c r="M57" s="133">
        <v>125000.0</v>
      </c>
    </row>
    <row r="58" ht="15.75" customHeight="1">
      <c r="A58" s="136" t="s">
        <v>2</v>
      </c>
      <c r="B58" s="137">
        <v>57.0</v>
      </c>
      <c r="C58" s="138">
        <v>44026.0</v>
      </c>
      <c r="D58" s="139" t="s">
        <v>1519</v>
      </c>
      <c r="E58" s="139">
        <v>1.13520779E8</v>
      </c>
      <c r="F58" s="139" t="s">
        <v>1520</v>
      </c>
      <c r="G58" s="139">
        <v>7.274983E7</v>
      </c>
      <c r="H58" s="139" t="s">
        <v>1521</v>
      </c>
      <c r="I58" s="100" t="s">
        <v>1522</v>
      </c>
      <c r="J58" s="140">
        <v>43934.0</v>
      </c>
      <c r="K58" s="86" t="s">
        <v>73</v>
      </c>
      <c r="L58" s="72" t="s">
        <v>1523</v>
      </c>
      <c r="M58" s="133">
        <v>125000.0</v>
      </c>
    </row>
    <row r="59" ht="15.75" customHeight="1">
      <c r="A59" s="136" t="s">
        <v>2</v>
      </c>
      <c r="B59" s="137">
        <v>58.0</v>
      </c>
      <c r="C59" s="138">
        <v>44026.0</v>
      </c>
      <c r="D59" s="139" t="s">
        <v>1524</v>
      </c>
      <c r="E59" s="139">
        <v>1.14680168E8</v>
      </c>
      <c r="F59" s="139" t="s">
        <v>1525</v>
      </c>
      <c r="G59" s="139">
        <v>6.0837562E7</v>
      </c>
      <c r="H59" s="139" t="s">
        <v>1526</v>
      </c>
      <c r="I59" s="100" t="s">
        <v>1527</v>
      </c>
      <c r="J59" s="140">
        <v>43931.0</v>
      </c>
      <c r="K59" s="86" t="s">
        <v>73</v>
      </c>
      <c r="L59" s="72" t="s">
        <v>1528</v>
      </c>
      <c r="M59" s="133">
        <v>125000.0</v>
      </c>
    </row>
    <row r="60" ht="15.75" customHeight="1">
      <c r="A60" s="136" t="s">
        <v>2</v>
      </c>
      <c r="B60" s="137">
        <v>59.0</v>
      </c>
      <c r="C60" s="138">
        <v>44026.0</v>
      </c>
      <c r="D60" s="139" t="s">
        <v>1529</v>
      </c>
      <c r="E60" s="139">
        <v>1.112606E8</v>
      </c>
      <c r="F60" s="139" t="s">
        <v>1530</v>
      </c>
      <c r="G60" s="139">
        <v>8.4050547E7</v>
      </c>
      <c r="H60" s="139" t="s">
        <v>1531</v>
      </c>
      <c r="I60" s="100" t="s">
        <v>1532</v>
      </c>
      <c r="J60" s="140">
        <v>43931.0</v>
      </c>
      <c r="K60" s="86" t="s">
        <v>73</v>
      </c>
      <c r="L60" s="72" t="s">
        <v>1533</v>
      </c>
      <c r="M60" s="133">
        <v>125000.0</v>
      </c>
    </row>
    <row r="61" ht="15.75" customHeight="1">
      <c r="A61" s="136" t="s">
        <v>2</v>
      </c>
      <c r="B61" s="137">
        <v>60.0</v>
      </c>
      <c r="C61" s="138">
        <v>44026.0</v>
      </c>
      <c r="D61" s="139" t="s">
        <v>1534</v>
      </c>
      <c r="E61" s="139">
        <v>1.12060109E8</v>
      </c>
      <c r="F61" s="139" t="s">
        <v>1535</v>
      </c>
      <c r="G61" s="139">
        <v>8.4051219E7</v>
      </c>
      <c r="H61" s="139" t="s">
        <v>1536</v>
      </c>
      <c r="I61" s="100" t="s">
        <v>1537</v>
      </c>
      <c r="J61" s="140">
        <v>43931.0</v>
      </c>
      <c r="K61" s="86" t="s">
        <v>73</v>
      </c>
      <c r="L61" s="72" t="s">
        <v>1538</v>
      </c>
      <c r="M61" s="133">
        <v>125000.0</v>
      </c>
    </row>
    <row r="62" ht="15.75" customHeight="1">
      <c r="A62" s="136" t="s">
        <v>2</v>
      </c>
      <c r="B62" s="137">
        <v>61.0</v>
      </c>
      <c r="C62" s="138">
        <v>44027.0</v>
      </c>
      <c r="D62" s="139" t="s">
        <v>1539</v>
      </c>
      <c r="E62" s="139">
        <v>1.55821543811E11</v>
      </c>
      <c r="F62" s="139" t="s">
        <v>1540</v>
      </c>
      <c r="G62" s="139">
        <v>8.3984717E7</v>
      </c>
      <c r="H62" s="139" t="s">
        <v>1541</v>
      </c>
      <c r="I62" s="100" t="s">
        <v>1542</v>
      </c>
      <c r="J62" s="140">
        <v>43939.0</v>
      </c>
      <c r="K62" s="86" t="s">
        <v>73</v>
      </c>
      <c r="L62" s="72" t="s">
        <v>1543</v>
      </c>
      <c r="M62" s="133">
        <v>125000.0</v>
      </c>
    </row>
    <row r="63" ht="12.75" customHeight="1">
      <c r="J63" s="126"/>
      <c r="K63" s="126"/>
      <c r="L63" s="126"/>
      <c r="M63" s="143"/>
    </row>
    <row r="64" ht="12.75" customHeight="1">
      <c r="J64" s="126"/>
      <c r="K64" s="126"/>
      <c r="L64" s="126"/>
      <c r="M64" s="143"/>
    </row>
    <row r="65" ht="12.75" customHeight="1">
      <c r="J65" s="126"/>
      <c r="K65" s="126"/>
      <c r="L65" s="126"/>
      <c r="M65" s="143"/>
    </row>
    <row r="66" ht="12.75" customHeight="1">
      <c r="J66" s="126"/>
      <c r="K66" s="126"/>
      <c r="L66" s="126"/>
      <c r="M66" s="143"/>
    </row>
    <row r="67" ht="12.75" customHeight="1">
      <c r="J67" s="126"/>
      <c r="K67" s="126"/>
      <c r="L67" s="126"/>
      <c r="M67" s="143"/>
    </row>
    <row r="68" ht="12.75" customHeight="1">
      <c r="J68" s="126"/>
      <c r="K68" s="126"/>
      <c r="L68" s="126"/>
      <c r="M68" s="143"/>
    </row>
    <row r="69" ht="12.75" customHeight="1">
      <c r="J69" s="126"/>
      <c r="K69" s="126"/>
      <c r="L69" s="126"/>
      <c r="M69" s="143"/>
    </row>
    <row r="70" ht="12.75" customHeight="1">
      <c r="J70" s="126"/>
      <c r="K70" s="126"/>
      <c r="L70" s="126"/>
      <c r="M70" s="143"/>
    </row>
    <row r="71" ht="12.75" customHeight="1">
      <c r="J71" s="126"/>
      <c r="K71" s="126"/>
      <c r="L71" s="126"/>
      <c r="M71" s="143"/>
    </row>
    <row r="72" ht="12.75" customHeight="1">
      <c r="J72" s="126"/>
      <c r="K72" s="126"/>
      <c r="L72" s="126"/>
      <c r="M72" s="143"/>
    </row>
    <row r="73" ht="12.75" customHeight="1">
      <c r="J73" s="126"/>
      <c r="K73" s="126"/>
      <c r="L73" s="126"/>
      <c r="M73" s="143"/>
    </row>
    <row r="74" ht="12.75" customHeight="1">
      <c r="J74" s="126"/>
      <c r="K74" s="126"/>
      <c r="L74" s="126"/>
      <c r="M74" s="143"/>
    </row>
    <row r="75" ht="12.75" customHeight="1">
      <c r="J75" s="126"/>
      <c r="K75" s="126"/>
      <c r="L75" s="126"/>
      <c r="M75" s="143"/>
    </row>
    <row r="76" ht="12.75" customHeight="1">
      <c r="J76" s="126"/>
      <c r="K76" s="126"/>
      <c r="L76" s="126"/>
      <c r="M76" s="143"/>
    </row>
    <row r="77" ht="12.75" customHeight="1">
      <c r="J77" s="126"/>
      <c r="K77" s="126"/>
      <c r="L77" s="126"/>
      <c r="M77" s="143"/>
    </row>
    <row r="78" ht="12.75" customHeight="1">
      <c r="J78" s="126"/>
      <c r="K78" s="126"/>
      <c r="L78" s="126"/>
      <c r="M78" s="143"/>
    </row>
    <row r="79" ht="12.75" customHeight="1">
      <c r="J79" s="126"/>
      <c r="K79" s="126"/>
      <c r="L79" s="126"/>
      <c r="M79" s="143"/>
    </row>
    <row r="80" ht="12.75" customHeight="1">
      <c r="J80" s="126"/>
      <c r="K80" s="126"/>
      <c r="L80" s="126"/>
      <c r="M80" s="143"/>
    </row>
    <row r="81" ht="12.75" customHeight="1">
      <c r="J81" s="126"/>
      <c r="K81" s="126"/>
      <c r="L81" s="126"/>
      <c r="M81" s="143"/>
    </row>
    <row r="82" ht="12.75" customHeight="1">
      <c r="J82" s="126"/>
      <c r="K82" s="126"/>
      <c r="L82" s="126"/>
      <c r="M82" s="143"/>
    </row>
    <row r="83" ht="12.75" customHeight="1">
      <c r="J83" s="126"/>
      <c r="K83" s="126"/>
      <c r="L83" s="126"/>
      <c r="M83" s="143"/>
    </row>
    <row r="84" ht="12.75" customHeight="1">
      <c r="J84" s="126"/>
      <c r="K84" s="126"/>
      <c r="L84" s="126"/>
      <c r="M84" s="143"/>
    </row>
    <row r="85" ht="12.75" customHeight="1">
      <c r="J85" s="126"/>
      <c r="K85" s="126"/>
      <c r="L85" s="126"/>
      <c r="M85" s="143"/>
    </row>
    <row r="86" ht="12.75" customHeight="1">
      <c r="J86" s="126"/>
      <c r="K86" s="126"/>
      <c r="L86" s="126"/>
      <c r="M86" s="143"/>
    </row>
    <row r="87" ht="12.75" customHeight="1">
      <c r="J87" s="126"/>
      <c r="K87" s="126"/>
      <c r="L87" s="126"/>
      <c r="M87" s="143"/>
    </row>
    <row r="88" ht="12.75" customHeight="1">
      <c r="J88" s="126"/>
      <c r="K88" s="126"/>
      <c r="L88" s="126"/>
      <c r="M88" s="143"/>
    </row>
    <row r="89" ht="12.75" customHeight="1">
      <c r="J89" s="126"/>
      <c r="K89" s="126"/>
      <c r="L89" s="126"/>
      <c r="M89" s="143"/>
    </row>
    <row r="90" ht="12.75" customHeight="1">
      <c r="J90" s="126"/>
      <c r="K90" s="126"/>
      <c r="L90" s="126"/>
      <c r="M90" s="143"/>
    </row>
    <row r="91" ht="12.75" customHeight="1">
      <c r="J91" s="126"/>
      <c r="K91" s="126"/>
      <c r="L91" s="126"/>
      <c r="M91" s="143"/>
    </row>
    <row r="92" ht="12.75" customHeight="1">
      <c r="J92" s="126"/>
      <c r="K92" s="126"/>
      <c r="L92" s="126"/>
      <c r="M92" s="143"/>
    </row>
    <row r="93" ht="12.75" customHeight="1">
      <c r="J93" s="126"/>
      <c r="K93" s="126"/>
      <c r="L93" s="126"/>
      <c r="M93" s="143"/>
    </row>
    <row r="94" ht="12.75" customHeight="1">
      <c r="J94" s="126"/>
      <c r="K94" s="126"/>
      <c r="L94" s="126"/>
      <c r="M94" s="143"/>
    </row>
    <row r="95" ht="12.75" customHeight="1">
      <c r="J95" s="126"/>
      <c r="K95" s="126"/>
      <c r="L95" s="126"/>
      <c r="M95" s="143"/>
    </row>
    <row r="96" ht="12.75" customHeight="1">
      <c r="J96" s="126"/>
      <c r="K96" s="126"/>
      <c r="L96" s="126"/>
      <c r="M96" s="143"/>
    </row>
    <row r="97" ht="12.75" customHeight="1">
      <c r="J97" s="126"/>
      <c r="K97" s="126"/>
      <c r="L97" s="126"/>
      <c r="M97" s="143"/>
    </row>
    <row r="98" ht="12.75" customHeight="1">
      <c r="J98" s="126"/>
      <c r="K98" s="126"/>
      <c r="L98" s="126"/>
      <c r="M98" s="143"/>
    </row>
    <row r="99" ht="12.75" customHeight="1">
      <c r="J99" s="126"/>
      <c r="K99" s="126"/>
      <c r="L99" s="126"/>
      <c r="M99" s="143"/>
    </row>
    <row r="100" ht="12.75" customHeight="1">
      <c r="J100" s="126"/>
      <c r="K100" s="126"/>
      <c r="L100" s="126"/>
      <c r="M100" s="143"/>
    </row>
    <row r="101" ht="12.75" customHeight="1">
      <c r="J101" s="126"/>
      <c r="K101" s="126"/>
      <c r="L101" s="126"/>
      <c r="M101" s="143"/>
    </row>
    <row r="102" ht="12.75" customHeight="1">
      <c r="J102" s="126"/>
      <c r="K102" s="126"/>
      <c r="L102" s="126"/>
      <c r="M102" s="143"/>
    </row>
    <row r="103" ht="12.75" customHeight="1">
      <c r="J103" s="126"/>
      <c r="K103" s="126"/>
      <c r="L103" s="126"/>
      <c r="M103" s="143"/>
    </row>
    <row r="104" ht="12.75" customHeight="1">
      <c r="J104" s="126"/>
      <c r="K104" s="126"/>
      <c r="L104" s="126"/>
      <c r="M104" s="143"/>
    </row>
    <row r="105" ht="12.75" customHeight="1">
      <c r="J105" s="126"/>
      <c r="K105" s="126"/>
      <c r="L105" s="126"/>
      <c r="M105" s="143"/>
    </row>
    <row r="106" ht="12.75" customHeight="1">
      <c r="J106" s="126"/>
      <c r="K106" s="126"/>
      <c r="L106" s="126"/>
      <c r="M106" s="143"/>
    </row>
    <row r="107" ht="12.75" customHeight="1">
      <c r="J107" s="126"/>
      <c r="K107" s="126"/>
      <c r="L107" s="126"/>
      <c r="M107" s="143"/>
    </row>
    <row r="108" ht="12.75" customHeight="1">
      <c r="J108" s="126"/>
      <c r="K108" s="126"/>
      <c r="L108" s="126"/>
      <c r="M108" s="143"/>
    </row>
    <row r="109" ht="12.75" customHeight="1">
      <c r="J109" s="126"/>
      <c r="K109" s="126"/>
      <c r="L109" s="126"/>
      <c r="M109" s="143"/>
    </row>
    <row r="110" ht="12.75" customHeight="1">
      <c r="J110" s="126"/>
      <c r="K110" s="126"/>
      <c r="L110" s="126"/>
      <c r="M110" s="143"/>
    </row>
    <row r="111" ht="12.75" customHeight="1">
      <c r="J111" s="126"/>
      <c r="K111" s="126"/>
      <c r="L111" s="126"/>
      <c r="M111" s="143"/>
    </row>
    <row r="112" ht="12.75" customHeight="1">
      <c r="J112" s="126"/>
      <c r="K112" s="126"/>
      <c r="L112" s="126"/>
      <c r="M112" s="143"/>
    </row>
    <row r="113" ht="12.75" customHeight="1">
      <c r="J113" s="126"/>
      <c r="K113" s="126"/>
      <c r="L113" s="126"/>
      <c r="M113" s="143"/>
    </row>
    <row r="114" ht="12.75" customHeight="1">
      <c r="J114" s="126"/>
      <c r="K114" s="126"/>
      <c r="L114" s="126"/>
      <c r="M114" s="143"/>
    </row>
    <row r="115" ht="12.75" customHeight="1">
      <c r="J115" s="126"/>
      <c r="K115" s="126"/>
      <c r="L115" s="126"/>
      <c r="M115" s="143"/>
    </row>
    <row r="116" ht="12.75" customHeight="1">
      <c r="J116" s="126"/>
      <c r="K116" s="126"/>
      <c r="L116" s="126"/>
      <c r="M116" s="143"/>
    </row>
    <row r="117" ht="12.75" customHeight="1">
      <c r="J117" s="126"/>
      <c r="K117" s="126"/>
      <c r="L117" s="126"/>
      <c r="M117" s="143"/>
    </row>
    <row r="118" ht="12.75" customHeight="1">
      <c r="J118" s="126"/>
      <c r="K118" s="126"/>
      <c r="L118" s="126"/>
      <c r="M118" s="143"/>
    </row>
    <row r="119" ht="12.75" customHeight="1">
      <c r="J119" s="126"/>
      <c r="K119" s="126"/>
      <c r="L119" s="126"/>
      <c r="M119" s="143"/>
    </row>
    <row r="120" ht="12.75" customHeight="1">
      <c r="J120" s="126"/>
      <c r="K120" s="126"/>
      <c r="L120" s="126"/>
      <c r="M120" s="143"/>
    </row>
    <row r="121" ht="12.75" customHeight="1">
      <c r="J121" s="126"/>
      <c r="K121" s="126"/>
      <c r="L121" s="126"/>
      <c r="M121" s="143"/>
    </row>
    <row r="122" ht="12.75" customHeight="1">
      <c r="J122" s="126"/>
      <c r="K122" s="126"/>
      <c r="L122" s="126"/>
      <c r="M122" s="143"/>
    </row>
    <row r="123" ht="12.75" customHeight="1">
      <c r="J123" s="126"/>
      <c r="K123" s="126"/>
      <c r="L123" s="126"/>
      <c r="M123" s="143"/>
    </row>
    <row r="124" ht="12.75" customHeight="1">
      <c r="J124" s="126"/>
      <c r="K124" s="126"/>
      <c r="L124" s="126"/>
      <c r="M124" s="143"/>
    </row>
    <row r="125" ht="12.75" customHeight="1">
      <c r="J125" s="126"/>
      <c r="K125" s="126"/>
      <c r="L125" s="126"/>
      <c r="M125" s="143"/>
    </row>
    <row r="126" ht="12.75" customHeight="1">
      <c r="J126" s="126"/>
      <c r="K126" s="126"/>
      <c r="L126" s="126"/>
      <c r="M126" s="143"/>
    </row>
    <row r="127" ht="12.75" customHeight="1">
      <c r="J127" s="126"/>
      <c r="K127" s="126"/>
      <c r="L127" s="126"/>
      <c r="M127" s="143"/>
    </row>
    <row r="128" ht="12.75" customHeight="1">
      <c r="J128" s="126"/>
      <c r="K128" s="126"/>
      <c r="L128" s="126"/>
      <c r="M128" s="143"/>
    </row>
    <row r="129" ht="12.75" customHeight="1">
      <c r="J129" s="126"/>
      <c r="K129" s="126"/>
      <c r="L129" s="126"/>
      <c r="M129" s="143"/>
    </row>
    <row r="130" ht="12.75" customHeight="1">
      <c r="J130" s="126"/>
      <c r="K130" s="126"/>
      <c r="L130" s="126"/>
      <c r="M130" s="143"/>
    </row>
    <row r="131" ht="12.75" customHeight="1">
      <c r="J131" s="126"/>
      <c r="K131" s="126"/>
      <c r="L131" s="126"/>
      <c r="M131" s="143"/>
    </row>
    <row r="132" ht="12.75" customHeight="1">
      <c r="J132" s="126"/>
      <c r="K132" s="126"/>
      <c r="L132" s="126"/>
      <c r="M132" s="143"/>
    </row>
    <row r="133" ht="12.75" customHeight="1">
      <c r="J133" s="126"/>
      <c r="K133" s="126"/>
      <c r="L133" s="126"/>
      <c r="M133" s="143"/>
    </row>
    <row r="134" ht="12.75" customHeight="1">
      <c r="J134" s="126"/>
      <c r="K134" s="126"/>
      <c r="L134" s="126"/>
      <c r="M134" s="143"/>
    </row>
    <row r="135" ht="12.75" customHeight="1">
      <c r="J135" s="126"/>
      <c r="K135" s="126"/>
      <c r="L135" s="126"/>
      <c r="M135" s="143"/>
    </row>
    <row r="136" ht="12.75" customHeight="1">
      <c r="J136" s="126"/>
      <c r="K136" s="126"/>
      <c r="L136" s="126"/>
      <c r="M136" s="143"/>
    </row>
    <row r="137" ht="12.75" customHeight="1">
      <c r="J137" s="126"/>
      <c r="K137" s="126"/>
      <c r="L137" s="126"/>
      <c r="M137" s="143"/>
    </row>
    <row r="138" ht="12.75" customHeight="1">
      <c r="J138" s="126"/>
      <c r="K138" s="126"/>
      <c r="L138" s="126"/>
      <c r="M138" s="143"/>
    </row>
    <row r="139" ht="12.75" customHeight="1">
      <c r="J139" s="126"/>
      <c r="K139" s="126"/>
      <c r="L139" s="126"/>
      <c r="M139" s="143"/>
    </row>
    <row r="140" ht="12.75" customHeight="1">
      <c r="J140" s="126"/>
      <c r="K140" s="126"/>
      <c r="L140" s="126"/>
      <c r="M140" s="143"/>
    </row>
    <row r="141" ht="12.75" customHeight="1">
      <c r="J141" s="126"/>
      <c r="K141" s="126"/>
      <c r="L141" s="126"/>
      <c r="M141" s="143"/>
    </row>
    <row r="142" ht="12.75" customHeight="1">
      <c r="J142" s="126"/>
      <c r="K142" s="126"/>
      <c r="L142" s="126"/>
      <c r="M142" s="143"/>
    </row>
    <row r="143" ht="12.75" customHeight="1">
      <c r="J143" s="126"/>
      <c r="K143" s="126"/>
      <c r="L143" s="126"/>
      <c r="M143" s="143"/>
    </row>
    <row r="144" ht="12.75" customHeight="1">
      <c r="J144" s="126"/>
      <c r="K144" s="126"/>
      <c r="L144" s="126"/>
      <c r="M144" s="143"/>
    </row>
    <row r="145" ht="12.75" customHeight="1">
      <c r="J145" s="126"/>
      <c r="K145" s="126"/>
      <c r="L145" s="126"/>
      <c r="M145" s="143"/>
    </row>
    <row r="146" ht="12.75" customHeight="1">
      <c r="J146" s="126"/>
      <c r="K146" s="126"/>
      <c r="L146" s="126"/>
      <c r="M146" s="143"/>
    </row>
    <row r="147" ht="12.75" customHeight="1">
      <c r="J147" s="126"/>
      <c r="K147" s="126"/>
      <c r="L147" s="126"/>
      <c r="M147" s="143"/>
    </row>
    <row r="148" ht="12.75" customHeight="1">
      <c r="J148" s="126"/>
      <c r="K148" s="126"/>
      <c r="L148" s="126"/>
      <c r="M148" s="143"/>
    </row>
    <row r="149" ht="12.75" customHeight="1">
      <c r="J149" s="126"/>
      <c r="K149" s="126"/>
      <c r="L149" s="126"/>
      <c r="M149" s="143"/>
    </row>
    <row r="150" ht="12.75" customHeight="1">
      <c r="J150" s="126"/>
      <c r="K150" s="126"/>
      <c r="L150" s="126"/>
      <c r="M150" s="143"/>
    </row>
    <row r="151" ht="12.75" customHeight="1">
      <c r="J151" s="126"/>
      <c r="K151" s="126"/>
      <c r="L151" s="126"/>
      <c r="M151" s="143"/>
    </row>
    <row r="152" ht="12.75" customHeight="1">
      <c r="J152" s="126"/>
      <c r="K152" s="126"/>
      <c r="L152" s="126"/>
      <c r="M152" s="143"/>
    </row>
    <row r="153" ht="12.75" customHeight="1">
      <c r="J153" s="126"/>
      <c r="K153" s="126"/>
      <c r="L153" s="126"/>
      <c r="M153" s="143"/>
    </row>
    <row r="154" ht="12.75" customHeight="1">
      <c r="J154" s="126"/>
      <c r="K154" s="126"/>
      <c r="L154" s="126"/>
      <c r="M154" s="143"/>
    </row>
    <row r="155" ht="12.75" customHeight="1">
      <c r="J155" s="126"/>
      <c r="K155" s="126"/>
      <c r="L155" s="126"/>
      <c r="M155" s="143"/>
    </row>
    <row r="156" ht="12.75" customHeight="1">
      <c r="J156" s="126"/>
      <c r="K156" s="126"/>
      <c r="L156" s="126"/>
      <c r="M156" s="143"/>
    </row>
    <row r="157" ht="12.75" customHeight="1">
      <c r="J157" s="126"/>
      <c r="K157" s="126"/>
      <c r="L157" s="126"/>
      <c r="M157" s="143"/>
    </row>
    <row r="158" ht="12.75" customHeight="1">
      <c r="J158" s="126"/>
      <c r="K158" s="126"/>
      <c r="L158" s="126"/>
      <c r="M158" s="143"/>
    </row>
    <row r="159" ht="12.75" customHeight="1">
      <c r="J159" s="126"/>
      <c r="K159" s="126"/>
      <c r="L159" s="126"/>
      <c r="M159" s="143"/>
    </row>
    <row r="160" ht="12.75" customHeight="1">
      <c r="J160" s="126"/>
      <c r="K160" s="126"/>
      <c r="L160" s="126"/>
      <c r="M160" s="143"/>
    </row>
    <row r="161" ht="12.75" customHeight="1">
      <c r="J161" s="126"/>
      <c r="K161" s="126"/>
      <c r="L161" s="126"/>
      <c r="M161" s="143"/>
    </row>
    <row r="162" ht="12.75" customHeight="1">
      <c r="J162" s="126"/>
      <c r="K162" s="126"/>
      <c r="L162" s="126"/>
      <c r="M162" s="143"/>
    </row>
    <row r="163" ht="12.75" customHeight="1">
      <c r="J163" s="126"/>
      <c r="K163" s="126"/>
      <c r="L163" s="126"/>
      <c r="M163" s="143"/>
    </row>
    <row r="164" ht="12.75" customHeight="1">
      <c r="J164" s="126"/>
      <c r="K164" s="126"/>
      <c r="L164" s="126"/>
      <c r="M164" s="143"/>
    </row>
    <row r="165" ht="12.75" customHeight="1">
      <c r="J165" s="126"/>
      <c r="K165" s="126"/>
      <c r="L165" s="126"/>
      <c r="M165" s="143"/>
    </row>
    <row r="166" ht="12.75" customHeight="1">
      <c r="J166" s="126"/>
      <c r="K166" s="126"/>
      <c r="L166" s="126"/>
      <c r="M166" s="143"/>
    </row>
    <row r="167" ht="12.75" customHeight="1">
      <c r="J167" s="126"/>
      <c r="K167" s="126"/>
      <c r="L167" s="126"/>
      <c r="M167" s="143"/>
    </row>
    <row r="168" ht="12.75" customHeight="1">
      <c r="J168" s="126"/>
      <c r="K168" s="126"/>
      <c r="L168" s="126"/>
      <c r="M168" s="143"/>
    </row>
    <row r="169" ht="12.75" customHeight="1">
      <c r="J169" s="126"/>
      <c r="K169" s="126"/>
      <c r="L169" s="126"/>
      <c r="M169" s="143"/>
    </row>
    <row r="170" ht="12.75" customHeight="1">
      <c r="J170" s="126"/>
      <c r="K170" s="126"/>
      <c r="L170" s="126"/>
      <c r="M170" s="143"/>
    </row>
    <row r="171" ht="12.75" customHeight="1">
      <c r="J171" s="126"/>
      <c r="K171" s="126"/>
      <c r="L171" s="126"/>
      <c r="M171" s="143"/>
    </row>
    <row r="172" ht="12.75" customHeight="1">
      <c r="J172" s="126"/>
      <c r="K172" s="126"/>
      <c r="L172" s="126"/>
      <c r="M172" s="143"/>
    </row>
    <row r="173" ht="12.75" customHeight="1">
      <c r="J173" s="126"/>
      <c r="K173" s="126"/>
      <c r="L173" s="126"/>
      <c r="M173" s="143"/>
    </row>
    <row r="174" ht="12.75" customHeight="1">
      <c r="J174" s="126"/>
      <c r="K174" s="126"/>
      <c r="L174" s="126"/>
      <c r="M174" s="143"/>
    </row>
    <row r="175" ht="12.75" customHeight="1">
      <c r="J175" s="126"/>
      <c r="K175" s="126"/>
      <c r="L175" s="126"/>
      <c r="M175" s="143"/>
    </row>
    <row r="176" ht="12.75" customHeight="1">
      <c r="J176" s="126"/>
      <c r="K176" s="126"/>
      <c r="L176" s="126"/>
      <c r="M176" s="143"/>
    </row>
    <row r="177" ht="12.75" customHeight="1">
      <c r="J177" s="126"/>
      <c r="K177" s="126"/>
      <c r="L177" s="126"/>
      <c r="M177" s="143"/>
    </row>
    <row r="178" ht="12.75" customHeight="1">
      <c r="J178" s="126"/>
      <c r="K178" s="126"/>
      <c r="L178" s="126"/>
      <c r="M178" s="143"/>
    </row>
    <row r="179" ht="12.75" customHeight="1">
      <c r="J179" s="126"/>
      <c r="K179" s="126"/>
      <c r="L179" s="126"/>
      <c r="M179" s="143"/>
    </row>
    <row r="180" ht="12.75" customHeight="1">
      <c r="J180" s="126"/>
      <c r="K180" s="126"/>
      <c r="L180" s="126"/>
      <c r="M180" s="143"/>
    </row>
    <row r="181" ht="12.75" customHeight="1">
      <c r="J181" s="126"/>
      <c r="K181" s="126"/>
      <c r="L181" s="126"/>
      <c r="M181" s="143"/>
    </row>
    <row r="182" ht="12.75" customHeight="1">
      <c r="J182" s="126"/>
      <c r="K182" s="126"/>
      <c r="L182" s="126"/>
      <c r="M182" s="143"/>
    </row>
    <row r="183" ht="12.75" customHeight="1">
      <c r="J183" s="126"/>
      <c r="K183" s="126"/>
      <c r="L183" s="126"/>
      <c r="M183" s="143"/>
    </row>
    <row r="184" ht="12.75" customHeight="1">
      <c r="J184" s="126"/>
      <c r="K184" s="126"/>
      <c r="L184" s="126"/>
      <c r="M184" s="143"/>
    </row>
    <row r="185" ht="12.75" customHeight="1">
      <c r="J185" s="126"/>
      <c r="K185" s="126"/>
      <c r="L185" s="126"/>
      <c r="M185" s="143"/>
    </row>
    <row r="186" ht="12.75" customHeight="1">
      <c r="J186" s="126"/>
      <c r="K186" s="126"/>
      <c r="L186" s="126"/>
      <c r="M186" s="143"/>
    </row>
    <row r="187" ht="12.75" customHeight="1">
      <c r="J187" s="126"/>
      <c r="K187" s="126"/>
      <c r="L187" s="126"/>
      <c r="M187" s="143"/>
    </row>
    <row r="188" ht="12.75" customHeight="1">
      <c r="J188" s="126"/>
      <c r="K188" s="126"/>
      <c r="L188" s="126"/>
      <c r="M188" s="143"/>
    </row>
    <row r="189" ht="12.75" customHeight="1">
      <c r="J189" s="126"/>
      <c r="K189" s="126"/>
      <c r="L189" s="126"/>
      <c r="M189" s="143"/>
    </row>
    <row r="190" ht="12.75" customHeight="1">
      <c r="J190" s="126"/>
      <c r="K190" s="126"/>
      <c r="L190" s="126"/>
      <c r="M190" s="143"/>
    </row>
    <row r="191" ht="12.75" customHeight="1">
      <c r="J191" s="126"/>
      <c r="K191" s="126"/>
      <c r="L191" s="126"/>
      <c r="M191" s="143"/>
    </row>
    <row r="192" ht="12.75" customHeight="1">
      <c r="J192" s="126"/>
      <c r="K192" s="126"/>
      <c r="L192" s="126"/>
      <c r="M192" s="143"/>
    </row>
    <row r="193" ht="12.75" customHeight="1">
      <c r="J193" s="126"/>
      <c r="K193" s="126"/>
      <c r="L193" s="126"/>
      <c r="M193" s="143"/>
    </row>
    <row r="194" ht="12.75" customHeight="1">
      <c r="J194" s="126"/>
      <c r="K194" s="126"/>
      <c r="L194" s="126"/>
      <c r="M194" s="143"/>
    </row>
    <row r="195" ht="12.75" customHeight="1">
      <c r="J195" s="126"/>
      <c r="K195" s="126"/>
      <c r="L195" s="126"/>
      <c r="M195" s="143"/>
    </row>
    <row r="196" ht="12.75" customHeight="1">
      <c r="J196" s="126"/>
      <c r="K196" s="126"/>
      <c r="L196" s="126"/>
      <c r="M196" s="143"/>
    </row>
    <row r="197" ht="12.75" customHeight="1">
      <c r="J197" s="126"/>
      <c r="K197" s="126"/>
      <c r="L197" s="126"/>
      <c r="M197" s="143"/>
    </row>
    <row r="198" ht="12.75" customHeight="1">
      <c r="J198" s="126"/>
      <c r="K198" s="126"/>
      <c r="L198" s="126"/>
      <c r="M198" s="143"/>
    </row>
    <row r="199" ht="12.75" customHeight="1">
      <c r="J199" s="126"/>
      <c r="K199" s="126"/>
      <c r="L199" s="126"/>
      <c r="M199" s="143"/>
    </row>
    <row r="200" ht="12.75" customHeight="1">
      <c r="J200" s="126"/>
      <c r="K200" s="126"/>
      <c r="L200" s="126"/>
      <c r="M200" s="143"/>
    </row>
    <row r="201" ht="12.75" customHeight="1">
      <c r="J201" s="126"/>
      <c r="K201" s="126"/>
      <c r="L201" s="126"/>
      <c r="M201" s="143"/>
    </row>
    <row r="202" ht="12.75" customHeight="1">
      <c r="J202" s="126"/>
      <c r="K202" s="126"/>
      <c r="L202" s="126"/>
      <c r="M202" s="143"/>
    </row>
    <row r="203" ht="12.75" customHeight="1">
      <c r="J203" s="126"/>
      <c r="K203" s="126"/>
      <c r="L203" s="126"/>
      <c r="M203" s="143"/>
    </row>
    <row r="204" ht="12.75" customHeight="1">
      <c r="J204" s="126"/>
      <c r="K204" s="126"/>
      <c r="L204" s="126"/>
      <c r="M204" s="143"/>
    </row>
    <row r="205" ht="12.75" customHeight="1">
      <c r="J205" s="126"/>
      <c r="K205" s="126"/>
      <c r="L205" s="126"/>
      <c r="M205" s="143"/>
    </row>
    <row r="206" ht="12.75" customHeight="1">
      <c r="J206" s="126"/>
      <c r="K206" s="126"/>
      <c r="L206" s="126"/>
      <c r="M206" s="143"/>
    </row>
    <row r="207" ht="12.75" customHeight="1">
      <c r="J207" s="126"/>
      <c r="K207" s="126"/>
      <c r="L207" s="126"/>
      <c r="M207" s="143"/>
    </row>
    <row r="208" ht="12.75" customHeight="1">
      <c r="J208" s="126"/>
      <c r="K208" s="126"/>
      <c r="L208" s="126"/>
      <c r="M208" s="143"/>
    </row>
    <row r="209" ht="12.75" customHeight="1">
      <c r="J209" s="126"/>
      <c r="K209" s="126"/>
      <c r="L209" s="126"/>
      <c r="M209" s="143"/>
    </row>
    <row r="210" ht="12.75" customHeight="1">
      <c r="J210" s="126"/>
      <c r="K210" s="126"/>
      <c r="L210" s="126"/>
      <c r="M210" s="143"/>
    </row>
    <row r="211" ht="12.75" customHeight="1">
      <c r="J211" s="126"/>
      <c r="K211" s="126"/>
      <c r="L211" s="126"/>
      <c r="M211" s="143"/>
    </row>
    <row r="212" ht="12.75" customHeight="1">
      <c r="J212" s="126"/>
      <c r="K212" s="126"/>
      <c r="L212" s="126"/>
      <c r="M212" s="143"/>
    </row>
    <row r="213" ht="12.75" customHeight="1">
      <c r="J213" s="126"/>
      <c r="K213" s="126"/>
      <c r="L213" s="126"/>
      <c r="M213" s="143"/>
    </row>
    <row r="214" ht="12.75" customHeight="1">
      <c r="J214" s="126"/>
      <c r="K214" s="126"/>
      <c r="L214" s="126"/>
      <c r="M214" s="143"/>
    </row>
    <row r="215" ht="12.75" customHeight="1">
      <c r="J215" s="126"/>
      <c r="K215" s="126"/>
      <c r="L215" s="126"/>
      <c r="M215" s="143"/>
    </row>
    <row r="216" ht="12.75" customHeight="1">
      <c r="J216" s="126"/>
      <c r="K216" s="126"/>
      <c r="L216" s="126"/>
      <c r="M216" s="143"/>
    </row>
    <row r="217" ht="12.75" customHeight="1">
      <c r="J217" s="126"/>
      <c r="K217" s="126"/>
      <c r="L217" s="126"/>
      <c r="M217" s="143"/>
    </row>
    <row r="218" ht="12.75" customHeight="1">
      <c r="J218" s="126"/>
      <c r="K218" s="126"/>
      <c r="L218" s="126"/>
      <c r="M218" s="143"/>
    </row>
    <row r="219" ht="12.75" customHeight="1">
      <c r="J219" s="126"/>
      <c r="K219" s="126"/>
      <c r="L219" s="126"/>
      <c r="M219" s="143"/>
    </row>
    <row r="220" ht="12.75" customHeight="1">
      <c r="J220" s="126"/>
      <c r="K220" s="126"/>
      <c r="L220" s="126"/>
      <c r="M220" s="143"/>
    </row>
    <row r="221" ht="12.75" customHeight="1">
      <c r="J221" s="126"/>
      <c r="K221" s="126"/>
      <c r="L221" s="126"/>
      <c r="M221" s="143"/>
    </row>
    <row r="222" ht="12.75" customHeight="1">
      <c r="J222" s="126"/>
      <c r="K222" s="126"/>
      <c r="L222" s="126"/>
      <c r="M222" s="143"/>
    </row>
    <row r="223" ht="12.75" customHeight="1">
      <c r="J223" s="126"/>
      <c r="K223" s="126"/>
      <c r="L223" s="126"/>
      <c r="M223" s="143"/>
    </row>
    <row r="224" ht="12.75" customHeight="1">
      <c r="J224" s="126"/>
      <c r="K224" s="126"/>
      <c r="L224" s="126"/>
      <c r="M224" s="143"/>
    </row>
    <row r="225" ht="12.75" customHeight="1">
      <c r="J225" s="126"/>
      <c r="K225" s="126"/>
      <c r="L225" s="126"/>
      <c r="M225" s="143"/>
    </row>
    <row r="226" ht="12.75" customHeight="1">
      <c r="J226" s="126"/>
      <c r="K226" s="126"/>
      <c r="L226" s="126"/>
      <c r="M226" s="143"/>
    </row>
    <row r="227" ht="12.75" customHeight="1">
      <c r="J227" s="126"/>
      <c r="K227" s="126"/>
      <c r="L227" s="126"/>
      <c r="M227" s="143"/>
    </row>
    <row r="228" ht="12.75" customHeight="1">
      <c r="J228" s="126"/>
      <c r="K228" s="126"/>
      <c r="L228" s="126"/>
      <c r="M228" s="143"/>
    </row>
    <row r="229" ht="12.75" customHeight="1">
      <c r="J229" s="126"/>
      <c r="K229" s="126"/>
      <c r="L229" s="126"/>
      <c r="M229" s="143"/>
    </row>
    <row r="230" ht="12.75" customHeight="1">
      <c r="J230" s="126"/>
      <c r="K230" s="126"/>
      <c r="L230" s="126"/>
      <c r="M230" s="143"/>
    </row>
    <row r="231" ht="12.75" customHeight="1">
      <c r="J231" s="126"/>
      <c r="K231" s="126"/>
      <c r="L231" s="126"/>
      <c r="M231" s="143"/>
    </row>
    <row r="232" ht="12.75" customHeight="1">
      <c r="J232" s="126"/>
      <c r="K232" s="126"/>
      <c r="L232" s="126"/>
      <c r="M232" s="143"/>
    </row>
    <row r="233" ht="12.75" customHeight="1">
      <c r="J233" s="126"/>
      <c r="K233" s="126"/>
      <c r="L233" s="126"/>
      <c r="M233" s="143"/>
    </row>
    <row r="234" ht="12.75" customHeight="1">
      <c r="J234" s="126"/>
      <c r="K234" s="126"/>
      <c r="L234" s="126"/>
      <c r="M234" s="143"/>
    </row>
    <row r="235" ht="12.75" customHeight="1">
      <c r="J235" s="126"/>
      <c r="K235" s="126"/>
      <c r="L235" s="126"/>
      <c r="M235" s="143"/>
    </row>
    <row r="236" ht="12.75" customHeight="1">
      <c r="J236" s="126"/>
      <c r="K236" s="126"/>
      <c r="L236" s="126"/>
      <c r="M236" s="143"/>
    </row>
    <row r="237" ht="12.75" customHeight="1">
      <c r="J237" s="126"/>
      <c r="K237" s="126"/>
      <c r="L237" s="126"/>
      <c r="M237" s="143"/>
    </row>
    <row r="238" ht="12.75" customHeight="1">
      <c r="J238" s="126"/>
      <c r="K238" s="126"/>
      <c r="L238" s="126"/>
      <c r="M238" s="143"/>
    </row>
    <row r="239" ht="12.75" customHeight="1">
      <c r="J239" s="126"/>
      <c r="K239" s="126"/>
      <c r="L239" s="126"/>
      <c r="M239" s="143"/>
    </row>
    <row r="240" ht="12.75" customHeight="1">
      <c r="J240" s="126"/>
      <c r="K240" s="126"/>
      <c r="L240" s="126"/>
      <c r="M240" s="143"/>
    </row>
    <row r="241" ht="12.75" customHeight="1">
      <c r="J241" s="126"/>
      <c r="K241" s="126"/>
      <c r="L241" s="126"/>
      <c r="M241" s="143"/>
    </row>
    <row r="242" ht="12.75" customHeight="1">
      <c r="J242" s="126"/>
      <c r="K242" s="126"/>
      <c r="L242" s="126"/>
      <c r="M242" s="143"/>
    </row>
    <row r="243" ht="12.75" customHeight="1">
      <c r="J243" s="126"/>
      <c r="K243" s="126"/>
      <c r="L243" s="126"/>
      <c r="M243" s="143"/>
    </row>
    <row r="244" ht="12.75" customHeight="1">
      <c r="J244" s="126"/>
      <c r="K244" s="126"/>
      <c r="L244" s="126"/>
      <c r="M244" s="143"/>
    </row>
    <row r="245" ht="12.75" customHeight="1">
      <c r="J245" s="126"/>
      <c r="K245" s="126"/>
      <c r="L245" s="126"/>
      <c r="M245" s="143"/>
    </row>
    <row r="246" ht="12.75" customHeight="1">
      <c r="J246" s="126"/>
      <c r="K246" s="126"/>
      <c r="L246" s="126"/>
      <c r="M246" s="143"/>
    </row>
    <row r="247" ht="12.75" customHeight="1">
      <c r="J247" s="126"/>
      <c r="K247" s="126"/>
      <c r="L247" s="126"/>
      <c r="M247" s="143"/>
    </row>
    <row r="248" ht="12.75" customHeight="1">
      <c r="J248" s="126"/>
      <c r="K248" s="126"/>
      <c r="L248" s="126"/>
      <c r="M248" s="143"/>
    </row>
    <row r="249" ht="12.75" customHeight="1">
      <c r="J249" s="126"/>
      <c r="K249" s="126"/>
      <c r="L249" s="126"/>
      <c r="M249" s="143"/>
    </row>
    <row r="250" ht="12.75" customHeight="1">
      <c r="J250" s="126"/>
      <c r="K250" s="126"/>
      <c r="L250" s="126"/>
      <c r="M250" s="143"/>
    </row>
    <row r="251" ht="12.75" customHeight="1">
      <c r="J251" s="126"/>
      <c r="K251" s="126"/>
      <c r="L251" s="126"/>
      <c r="M251" s="143"/>
    </row>
    <row r="252" ht="12.75" customHeight="1">
      <c r="J252" s="126"/>
      <c r="K252" s="126"/>
      <c r="L252" s="126"/>
      <c r="M252" s="143"/>
    </row>
    <row r="253" ht="12.75" customHeight="1">
      <c r="J253" s="126"/>
      <c r="K253" s="126"/>
      <c r="L253" s="126"/>
      <c r="M253" s="143"/>
    </row>
    <row r="254" ht="12.75" customHeight="1">
      <c r="J254" s="126"/>
      <c r="K254" s="126"/>
      <c r="L254" s="126"/>
      <c r="M254" s="143"/>
    </row>
    <row r="255" ht="12.75" customHeight="1">
      <c r="J255" s="126"/>
      <c r="K255" s="126"/>
      <c r="L255" s="126"/>
      <c r="M255" s="143"/>
    </row>
    <row r="256" ht="12.75" customHeight="1">
      <c r="J256" s="126"/>
      <c r="K256" s="126"/>
      <c r="L256" s="126"/>
      <c r="M256" s="143"/>
    </row>
    <row r="257" ht="12.75" customHeight="1">
      <c r="J257" s="126"/>
      <c r="K257" s="126"/>
      <c r="L257" s="126"/>
      <c r="M257" s="143"/>
    </row>
    <row r="258" ht="12.75" customHeight="1">
      <c r="J258" s="126"/>
      <c r="K258" s="126"/>
      <c r="L258" s="126"/>
      <c r="M258" s="143"/>
    </row>
    <row r="259" ht="12.75" customHeight="1">
      <c r="J259" s="126"/>
      <c r="K259" s="126"/>
      <c r="L259" s="126"/>
      <c r="M259" s="143"/>
    </row>
    <row r="260" ht="12.75" customHeight="1">
      <c r="J260" s="126"/>
      <c r="K260" s="126"/>
      <c r="L260" s="126"/>
      <c r="M260" s="143"/>
    </row>
    <row r="261" ht="12.75" customHeight="1">
      <c r="J261" s="126"/>
      <c r="K261" s="126"/>
      <c r="L261" s="126"/>
      <c r="M261" s="143"/>
    </row>
    <row r="262" ht="12.75" customHeight="1">
      <c r="J262" s="126"/>
      <c r="K262" s="126"/>
      <c r="L262" s="126"/>
      <c r="M262" s="143"/>
    </row>
    <row r="263" ht="15.75" customHeight="1">
      <c r="J263" s="126"/>
      <c r="K263" s="126"/>
      <c r="L263" s="126"/>
      <c r="M263" s="126"/>
    </row>
    <row r="264" ht="15.75" customHeight="1">
      <c r="J264" s="126"/>
      <c r="K264" s="126"/>
      <c r="L264" s="126"/>
      <c r="M264" s="126"/>
    </row>
    <row r="265" ht="15.75" customHeight="1">
      <c r="J265" s="126"/>
      <c r="K265" s="126"/>
      <c r="L265" s="126"/>
      <c r="M265" s="126"/>
    </row>
    <row r="266" ht="15.75" customHeight="1">
      <c r="J266" s="126"/>
      <c r="K266" s="126"/>
      <c r="L266" s="126"/>
      <c r="M266" s="126"/>
    </row>
    <row r="267" ht="15.75" customHeight="1">
      <c r="J267" s="126"/>
      <c r="K267" s="126"/>
      <c r="L267" s="126"/>
      <c r="M267" s="126"/>
    </row>
    <row r="268" ht="15.75" customHeight="1">
      <c r="J268" s="126"/>
      <c r="K268" s="126"/>
      <c r="L268" s="126"/>
      <c r="M268" s="126"/>
    </row>
    <row r="269" ht="15.75" customHeight="1">
      <c r="J269" s="126"/>
      <c r="K269" s="126"/>
      <c r="L269" s="126"/>
      <c r="M269" s="126"/>
    </row>
    <row r="270" ht="15.75" customHeight="1">
      <c r="J270" s="126"/>
      <c r="K270" s="126"/>
      <c r="L270" s="126"/>
      <c r="M270" s="126"/>
    </row>
    <row r="271" ht="15.75" customHeight="1">
      <c r="J271" s="126"/>
      <c r="K271" s="126"/>
      <c r="L271" s="126"/>
      <c r="M271" s="126"/>
    </row>
    <row r="272" ht="15.75" customHeight="1">
      <c r="J272" s="126"/>
      <c r="K272" s="126"/>
      <c r="L272" s="126"/>
      <c r="M272" s="126"/>
    </row>
    <row r="273" ht="15.75" customHeight="1">
      <c r="J273" s="126"/>
      <c r="K273" s="126"/>
      <c r="L273" s="126"/>
      <c r="M273" s="126"/>
    </row>
    <row r="274" ht="15.75" customHeight="1">
      <c r="J274" s="126"/>
      <c r="K274" s="126"/>
      <c r="L274" s="126"/>
      <c r="M274" s="126"/>
    </row>
    <row r="275" ht="15.75" customHeight="1">
      <c r="J275" s="126"/>
      <c r="K275" s="126"/>
      <c r="L275" s="126"/>
      <c r="M275" s="126"/>
    </row>
    <row r="276" ht="15.75" customHeight="1">
      <c r="J276" s="126"/>
      <c r="K276" s="126"/>
      <c r="L276" s="126"/>
      <c r="M276" s="126"/>
    </row>
    <row r="277" ht="15.75" customHeight="1">
      <c r="J277" s="126"/>
      <c r="K277" s="126"/>
      <c r="L277" s="126"/>
      <c r="M277" s="126"/>
    </row>
    <row r="278" ht="15.75" customHeight="1">
      <c r="J278" s="126"/>
      <c r="K278" s="126"/>
      <c r="L278" s="126"/>
      <c r="M278" s="126"/>
    </row>
    <row r="279" ht="15.75" customHeight="1">
      <c r="J279" s="126"/>
      <c r="K279" s="126"/>
      <c r="L279" s="126"/>
      <c r="M279" s="126"/>
    </row>
    <row r="280" ht="15.75" customHeight="1">
      <c r="J280" s="126"/>
      <c r="K280" s="126"/>
      <c r="L280" s="126"/>
      <c r="M280" s="126"/>
    </row>
    <row r="281" ht="15.75" customHeight="1">
      <c r="J281" s="126"/>
      <c r="K281" s="126"/>
      <c r="L281" s="126"/>
      <c r="M281" s="126"/>
    </row>
    <row r="282" ht="15.75" customHeight="1">
      <c r="J282" s="126"/>
      <c r="K282" s="126"/>
      <c r="L282" s="126"/>
      <c r="M282" s="126"/>
    </row>
    <row r="283" ht="15.75" customHeight="1">
      <c r="J283" s="126"/>
      <c r="K283" s="126"/>
      <c r="L283" s="126"/>
      <c r="M283" s="126"/>
    </row>
    <row r="284" ht="15.75" customHeight="1">
      <c r="J284" s="126"/>
      <c r="K284" s="126"/>
      <c r="L284" s="126"/>
      <c r="M284" s="126"/>
    </row>
    <row r="285" ht="15.75" customHeight="1">
      <c r="J285" s="126"/>
      <c r="K285" s="126"/>
      <c r="L285" s="126"/>
      <c r="M285" s="126"/>
    </row>
    <row r="286" ht="15.75" customHeight="1">
      <c r="J286" s="126"/>
      <c r="K286" s="126"/>
      <c r="L286" s="126"/>
      <c r="M286" s="126"/>
    </row>
    <row r="287" ht="15.75" customHeight="1">
      <c r="J287" s="126"/>
      <c r="K287" s="126"/>
      <c r="L287" s="126"/>
      <c r="M287" s="126"/>
    </row>
    <row r="288" ht="15.75" customHeight="1">
      <c r="J288" s="126"/>
      <c r="K288" s="126"/>
      <c r="L288" s="126"/>
      <c r="M288" s="126"/>
    </row>
    <row r="289" ht="15.75" customHeight="1">
      <c r="J289" s="126"/>
      <c r="K289" s="126"/>
      <c r="L289" s="126"/>
      <c r="M289" s="126"/>
    </row>
    <row r="290" ht="15.75" customHeight="1">
      <c r="J290" s="126"/>
      <c r="K290" s="126"/>
      <c r="L290" s="126"/>
      <c r="M290" s="126"/>
    </row>
    <row r="291" ht="15.75" customHeight="1">
      <c r="J291" s="126"/>
      <c r="K291" s="126"/>
      <c r="L291" s="126"/>
      <c r="M291" s="126"/>
    </row>
    <row r="292" ht="15.75" customHeight="1">
      <c r="J292" s="126"/>
      <c r="K292" s="126"/>
      <c r="L292" s="126"/>
      <c r="M292" s="126"/>
    </row>
    <row r="293" ht="15.75" customHeight="1">
      <c r="J293" s="126"/>
      <c r="K293" s="126"/>
      <c r="L293" s="126"/>
      <c r="M293" s="126"/>
    </row>
    <row r="294" ht="15.75" customHeight="1">
      <c r="J294" s="126"/>
      <c r="K294" s="126"/>
      <c r="L294" s="126"/>
      <c r="M294" s="126"/>
    </row>
    <row r="295" ht="15.75" customHeight="1">
      <c r="J295" s="126"/>
      <c r="K295" s="126"/>
      <c r="L295" s="126"/>
      <c r="M295" s="126"/>
    </row>
    <row r="296" ht="15.75" customHeight="1">
      <c r="J296" s="126"/>
      <c r="K296" s="126"/>
      <c r="L296" s="126"/>
      <c r="M296" s="126"/>
    </row>
    <row r="297" ht="15.75" customHeight="1">
      <c r="J297" s="126"/>
      <c r="K297" s="126"/>
      <c r="L297" s="126"/>
      <c r="M297" s="126"/>
    </row>
    <row r="298" ht="15.75" customHeight="1">
      <c r="J298" s="126"/>
      <c r="K298" s="126"/>
      <c r="L298" s="126"/>
      <c r="M298" s="126"/>
    </row>
    <row r="299" ht="15.75" customHeight="1">
      <c r="J299" s="126"/>
      <c r="K299" s="126"/>
      <c r="L299" s="126"/>
      <c r="M299" s="126"/>
    </row>
    <row r="300" ht="15.75" customHeight="1">
      <c r="J300" s="126"/>
      <c r="K300" s="126"/>
      <c r="L300" s="126"/>
      <c r="M300" s="126"/>
    </row>
    <row r="301" ht="15.75" customHeight="1">
      <c r="J301" s="126"/>
      <c r="K301" s="126"/>
      <c r="L301" s="126"/>
      <c r="M301" s="126"/>
    </row>
    <row r="302" ht="15.75" customHeight="1">
      <c r="J302" s="126"/>
      <c r="K302" s="126"/>
      <c r="L302" s="126"/>
      <c r="M302" s="126"/>
    </row>
    <row r="303" ht="15.75" customHeight="1">
      <c r="J303" s="126"/>
      <c r="K303" s="126"/>
      <c r="L303" s="126"/>
      <c r="M303" s="126"/>
    </row>
    <row r="304" ht="15.75" customHeight="1">
      <c r="J304" s="126"/>
      <c r="K304" s="126"/>
      <c r="L304" s="126"/>
      <c r="M304" s="126"/>
    </row>
    <row r="305" ht="15.75" customHeight="1">
      <c r="J305" s="126"/>
      <c r="K305" s="126"/>
      <c r="L305" s="126"/>
      <c r="M305" s="126"/>
    </row>
    <row r="306" ht="15.75" customHeight="1">
      <c r="J306" s="126"/>
      <c r="K306" s="126"/>
      <c r="L306" s="126"/>
      <c r="M306" s="126"/>
    </row>
    <row r="307" ht="15.75" customHeight="1">
      <c r="J307" s="126"/>
      <c r="K307" s="126"/>
      <c r="L307" s="126"/>
      <c r="M307" s="126"/>
    </row>
    <row r="308" ht="15.75" customHeight="1">
      <c r="J308" s="126"/>
      <c r="K308" s="126"/>
      <c r="L308" s="126"/>
      <c r="M308" s="126"/>
    </row>
    <row r="309" ht="15.75" customHeight="1">
      <c r="J309" s="126"/>
      <c r="K309" s="126"/>
      <c r="L309" s="126"/>
      <c r="M309" s="126"/>
    </row>
    <row r="310" ht="15.75" customHeight="1">
      <c r="J310" s="126"/>
      <c r="K310" s="126"/>
      <c r="L310" s="126"/>
      <c r="M310" s="126"/>
    </row>
    <row r="311" ht="15.75" customHeight="1">
      <c r="J311" s="126"/>
      <c r="K311" s="126"/>
      <c r="L311" s="126"/>
      <c r="M311" s="126"/>
    </row>
    <row r="312" ht="15.75" customHeight="1">
      <c r="J312" s="126"/>
      <c r="K312" s="126"/>
      <c r="L312" s="126"/>
      <c r="M312" s="126"/>
    </row>
    <row r="313" ht="15.75" customHeight="1">
      <c r="J313" s="126"/>
      <c r="K313" s="126"/>
      <c r="L313" s="126"/>
      <c r="M313" s="126"/>
    </row>
    <row r="314" ht="15.75" customHeight="1">
      <c r="J314" s="126"/>
      <c r="K314" s="126"/>
      <c r="L314" s="126"/>
      <c r="M314" s="126"/>
    </row>
    <row r="315" ht="15.75" customHeight="1">
      <c r="J315" s="126"/>
      <c r="K315" s="126"/>
      <c r="L315" s="126"/>
      <c r="M315" s="126"/>
    </row>
    <row r="316" ht="15.75" customHeight="1">
      <c r="J316" s="126"/>
      <c r="K316" s="126"/>
      <c r="L316" s="126"/>
      <c r="M316" s="126"/>
    </row>
    <row r="317" ht="15.75" customHeight="1">
      <c r="J317" s="126"/>
      <c r="K317" s="126"/>
      <c r="L317" s="126"/>
      <c r="M317" s="126"/>
    </row>
    <row r="318" ht="15.75" customHeight="1">
      <c r="J318" s="126"/>
      <c r="K318" s="126"/>
      <c r="L318" s="126"/>
      <c r="M318" s="126"/>
    </row>
    <row r="319" ht="15.75" customHeight="1">
      <c r="J319" s="126"/>
      <c r="K319" s="126"/>
      <c r="L319" s="126"/>
      <c r="M319" s="126"/>
    </row>
    <row r="320" ht="15.75" customHeight="1">
      <c r="J320" s="126"/>
      <c r="K320" s="126"/>
      <c r="L320" s="126"/>
      <c r="M320" s="126"/>
    </row>
    <row r="321" ht="15.75" customHeight="1">
      <c r="J321" s="126"/>
      <c r="K321" s="126"/>
      <c r="L321" s="126"/>
      <c r="M321" s="126"/>
    </row>
    <row r="322" ht="15.75" customHeight="1">
      <c r="J322" s="126"/>
      <c r="K322" s="126"/>
      <c r="L322" s="126"/>
      <c r="M322" s="126"/>
    </row>
    <row r="323" ht="15.75" customHeight="1">
      <c r="J323" s="126"/>
      <c r="K323" s="126"/>
      <c r="L323" s="126"/>
      <c r="M323" s="126"/>
    </row>
    <row r="324" ht="15.75" customHeight="1">
      <c r="J324" s="126"/>
      <c r="K324" s="126"/>
      <c r="L324" s="126"/>
      <c r="M324" s="126"/>
    </row>
    <row r="325" ht="15.75" customHeight="1">
      <c r="J325" s="126"/>
      <c r="K325" s="126"/>
      <c r="L325" s="126"/>
      <c r="M325" s="126"/>
    </row>
    <row r="326" ht="15.75" customHeight="1">
      <c r="J326" s="126"/>
      <c r="K326" s="126"/>
      <c r="L326" s="126"/>
      <c r="M326" s="126"/>
    </row>
    <row r="327" ht="15.75" customHeight="1">
      <c r="J327" s="126"/>
      <c r="K327" s="126"/>
      <c r="L327" s="126"/>
      <c r="M327" s="126"/>
    </row>
    <row r="328" ht="15.75" customHeight="1">
      <c r="J328" s="126"/>
      <c r="K328" s="126"/>
      <c r="L328" s="126"/>
      <c r="M328" s="126"/>
    </row>
    <row r="329" ht="15.75" customHeight="1">
      <c r="J329" s="126"/>
      <c r="K329" s="126"/>
      <c r="L329" s="126"/>
      <c r="M329" s="126"/>
    </row>
    <row r="330" ht="15.75" customHeight="1">
      <c r="J330" s="126"/>
      <c r="K330" s="126"/>
      <c r="L330" s="126"/>
      <c r="M330" s="126"/>
    </row>
    <row r="331" ht="15.75" customHeight="1">
      <c r="J331" s="126"/>
      <c r="K331" s="126"/>
      <c r="L331" s="126"/>
      <c r="M331" s="126"/>
    </row>
    <row r="332" ht="15.75" customHeight="1">
      <c r="J332" s="126"/>
      <c r="K332" s="126"/>
      <c r="L332" s="126"/>
      <c r="M332" s="126"/>
    </row>
    <row r="333" ht="15.75" customHeight="1">
      <c r="J333" s="126"/>
      <c r="K333" s="126"/>
      <c r="L333" s="126"/>
      <c r="M333" s="126"/>
    </row>
    <row r="334" ht="15.75" customHeight="1">
      <c r="J334" s="126"/>
      <c r="K334" s="126"/>
      <c r="L334" s="126"/>
      <c r="M334" s="126"/>
    </row>
    <row r="335" ht="15.75" customHeight="1">
      <c r="J335" s="126"/>
      <c r="K335" s="126"/>
      <c r="L335" s="126"/>
      <c r="M335" s="126"/>
    </row>
    <row r="336" ht="15.75" customHeight="1">
      <c r="J336" s="126"/>
      <c r="K336" s="126"/>
      <c r="L336" s="126"/>
      <c r="M336" s="126"/>
    </row>
    <row r="337" ht="15.75" customHeight="1">
      <c r="J337" s="126"/>
      <c r="K337" s="126"/>
      <c r="L337" s="126"/>
      <c r="M337" s="126"/>
    </row>
    <row r="338" ht="15.75" customHeight="1">
      <c r="J338" s="126"/>
      <c r="K338" s="126"/>
      <c r="L338" s="126"/>
      <c r="M338" s="126"/>
    </row>
    <row r="339" ht="15.75" customHeight="1">
      <c r="J339" s="126"/>
      <c r="K339" s="126"/>
      <c r="L339" s="126"/>
      <c r="M339" s="126"/>
    </row>
    <row r="340" ht="15.75" customHeight="1">
      <c r="J340" s="126"/>
      <c r="K340" s="126"/>
      <c r="L340" s="126"/>
      <c r="M340" s="126"/>
    </row>
    <row r="341" ht="15.75" customHeight="1">
      <c r="J341" s="126"/>
      <c r="K341" s="126"/>
      <c r="L341" s="126"/>
      <c r="M341" s="126"/>
    </row>
    <row r="342" ht="15.75" customHeight="1">
      <c r="J342" s="126"/>
      <c r="K342" s="126"/>
      <c r="L342" s="126"/>
      <c r="M342" s="126"/>
    </row>
    <row r="343" ht="15.75" customHeight="1">
      <c r="J343" s="126"/>
      <c r="K343" s="126"/>
      <c r="L343" s="126"/>
      <c r="M343" s="126"/>
    </row>
    <row r="344" ht="15.75" customHeight="1">
      <c r="J344" s="126"/>
      <c r="K344" s="126"/>
      <c r="L344" s="126"/>
      <c r="M344" s="126"/>
    </row>
    <row r="345" ht="15.75" customHeight="1">
      <c r="J345" s="126"/>
      <c r="K345" s="126"/>
      <c r="L345" s="126"/>
      <c r="M345" s="126"/>
    </row>
    <row r="346" ht="15.75" customHeight="1">
      <c r="J346" s="126"/>
      <c r="K346" s="126"/>
      <c r="L346" s="126"/>
      <c r="M346" s="126"/>
    </row>
    <row r="347" ht="15.75" customHeight="1">
      <c r="J347" s="126"/>
      <c r="K347" s="126"/>
      <c r="L347" s="126"/>
      <c r="M347" s="126"/>
    </row>
    <row r="348" ht="15.75" customHeight="1">
      <c r="J348" s="126"/>
      <c r="K348" s="126"/>
      <c r="L348" s="126"/>
      <c r="M348" s="126"/>
    </row>
    <row r="349" ht="15.75" customHeight="1">
      <c r="J349" s="126"/>
      <c r="K349" s="126"/>
      <c r="L349" s="126"/>
      <c r="M349" s="126"/>
    </row>
    <row r="350" ht="15.75" customHeight="1">
      <c r="J350" s="126"/>
      <c r="K350" s="126"/>
      <c r="L350" s="126"/>
      <c r="M350" s="126"/>
    </row>
    <row r="351" ht="15.75" customHeight="1">
      <c r="J351" s="126"/>
      <c r="K351" s="126"/>
      <c r="L351" s="126"/>
      <c r="M351" s="126"/>
    </row>
    <row r="352" ht="15.75" customHeight="1">
      <c r="J352" s="126"/>
      <c r="K352" s="126"/>
      <c r="L352" s="126"/>
      <c r="M352" s="126"/>
    </row>
    <row r="353" ht="15.75" customHeight="1">
      <c r="J353" s="126"/>
      <c r="K353" s="126"/>
      <c r="L353" s="126"/>
      <c r="M353" s="126"/>
    </row>
    <row r="354" ht="15.75" customHeight="1">
      <c r="J354" s="126"/>
      <c r="K354" s="126"/>
      <c r="L354" s="126"/>
      <c r="M354" s="126"/>
    </row>
    <row r="355" ht="15.75" customHeight="1">
      <c r="J355" s="126"/>
      <c r="K355" s="126"/>
      <c r="L355" s="126"/>
      <c r="M355" s="126"/>
    </row>
    <row r="356" ht="15.75" customHeight="1">
      <c r="J356" s="126"/>
      <c r="K356" s="126"/>
      <c r="L356" s="126"/>
      <c r="M356" s="126"/>
    </row>
    <row r="357" ht="15.75" customHeight="1">
      <c r="J357" s="126"/>
      <c r="K357" s="126"/>
      <c r="L357" s="126"/>
      <c r="M357" s="126"/>
    </row>
    <row r="358" ht="15.75" customHeight="1">
      <c r="J358" s="126"/>
      <c r="K358" s="126"/>
      <c r="L358" s="126"/>
      <c r="M358" s="126"/>
    </row>
    <row r="359" ht="15.75" customHeight="1">
      <c r="J359" s="126"/>
      <c r="K359" s="126"/>
      <c r="L359" s="126"/>
      <c r="M359" s="126"/>
    </row>
    <row r="360" ht="15.75" customHeight="1">
      <c r="J360" s="126"/>
      <c r="K360" s="126"/>
      <c r="L360" s="126"/>
      <c r="M360" s="126"/>
    </row>
    <row r="361" ht="15.75" customHeight="1">
      <c r="J361" s="126"/>
      <c r="K361" s="126"/>
      <c r="L361" s="126"/>
      <c r="M361" s="126"/>
    </row>
    <row r="362" ht="15.75" customHeight="1">
      <c r="J362" s="126"/>
      <c r="K362" s="126"/>
      <c r="L362" s="126"/>
      <c r="M362" s="126"/>
    </row>
    <row r="363" ht="15.75" customHeight="1">
      <c r="J363" s="126"/>
      <c r="K363" s="126"/>
      <c r="L363" s="126"/>
      <c r="M363" s="126"/>
    </row>
    <row r="364" ht="15.75" customHeight="1">
      <c r="J364" s="126"/>
      <c r="K364" s="126"/>
      <c r="L364" s="126"/>
      <c r="M364" s="126"/>
    </row>
    <row r="365" ht="15.75" customHeight="1">
      <c r="J365" s="126"/>
      <c r="K365" s="126"/>
      <c r="L365" s="126"/>
      <c r="M365" s="126"/>
    </row>
    <row r="366" ht="15.75" customHeight="1">
      <c r="J366" s="126"/>
      <c r="K366" s="126"/>
      <c r="L366" s="126"/>
      <c r="M366" s="126"/>
    </row>
    <row r="367" ht="15.75" customHeight="1">
      <c r="J367" s="126"/>
      <c r="K367" s="126"/>
      <c r="L367" s="126"/>
      <c r="M367" s="126"/>
    </row>
    <row r="368" ht="15.75" customHeight="1">
      <c r="J368" s="126"/>
      <c r="K368" s="126"/>
      <c r="L368" s="126"/>
      <c r="M368" s="126"/>
    </row>
    <row r="369" ht="15.75" customHeight="1">
      <c r="J369" s="126"/>
      <c r="K369" s="126"/>
      <c r="L369" s="126"/>
      <c r="M369" s="126"/>
    </row>
    <row r="370" ht="15.75" customHeight="1">
      <c r="J370" s="126"/>
      <c r="K370" s="126"/>
      <c r="L370" s="126"/>
      <c r="M370" s="126"/>
    </row>
    <row r="371" ht="15.75" customHeight="1">
      <c r="J371" s="126"/>
      <c r="K371" s="126"/>
      <c r="L371" s="126"/>
      <c r="M371" s="126"/>
    </row>
    <row r="372" ht="15.75" customHeight="1">
      <c r="J372" s="126"/>
      <c r="K372" s="126"/>
      <c r="L372" s="126"/>
      <c r="M372" s="126"/>
    </row>
    <row r="373" ht="15.75" customHeight="1">
      <c r="J373" s="126"/>
      <c r="K373" s="126"/>
      <c r="L373" s="126"/>
      <c r="M373" s="126"/>
    </row>
    <row r="374" ht="15.75" customHeight="1">
      <c r="J374" s="126"/>
      <c r="K374" s="126"/>
      <c r="L374" s="126"/>
      <c r="M374" s="126"/>
    </row>
    <row r="375" ht="15.75" customHeight="1">
      <c r="J375" s="126"/>
      <c r="K375" s="126"/>
      <c r="L375" s="126"/>
      <c r="M375" s="126"/>
    </row>
    <row r="376" ht="15.75" customHeight="1">
      <c r="J376" s="126"/>
      <c r="K376" s="126"/>
      <c r="L376" s="126"/>
      <c r="M376" s="126"/>
    </row>
    <row r="377" ht="15.75" customHeight="1">
      <c r="J377" s="126"/>
      <c r="K377" s="126"/>
      <c r="L377" s="126"/>
      <c r="M377" s="126"/>
    </row>
    <row r="378" ht="15.75" customHeight="1">
      <c r="J378" s="126"/>
      <c r="K378" s="126"/>
      <c r="L378" s="126"/>
      <c r="M378" s="126"/>
    </row>
    <row r="379" ht="15.75" customHeight="1">
      <c r="J379" s="126"/>
      <c r="K379" s="126"/>
      <c r="L379" s="126"/>
      <c r="M379" s="126"/>
    </row>
    <row r="380" ht="15.75" customHeight="1">
      <c r="J380" s="126"/>
      <c r="K380" s="126"/>
      <c r="L380" s="126"/>
      <c r="M380" s="126"/>
    </row>
    <row r="381" ht="15.75" customHeight="1">
      <c r="J381" s="126"/>
      <c r="K381" s="126"/>
      <c r="L381" s="126"/>
      <c r="M381" s="126"/>
    </row>
    <row r="382" ht="15.75" customHeight="1">
      <c r="J382" s="126"/>
      <c r="K382" s="126"/>
      <c r="L382" s="126"/>
      <c r="M382" s="126"/>
    </row>
    <row r="383" ht="15.75" customHeight="1">
      <c r="J383" s="126"/>
      <c r="K383" s="126"/>
      <c r="L383" s="126"/>
      <c r="M383" s="126"/>
    </row>
    <row r="384" ht="15.75" customHeight="1">
      <c r="J384" s="126"/>
      <c r="K384" s="126"/>
      <c r="L384" s="126"/>
      <c r="M384" s="126"/>
    </row>
    <row r="385" ht="15.75" customHeight="1">
      <c r="J385" s="126"/>
      <c r="K385" s="126"/>
      <c r="L385" s="126"/>
      <c r="M385" s="126"/>
    </row>
    <row r="386" ht="15.75" customHeight="1">
      <c r="J386" s="126"/>
      <c r="K386" s="126"/>
      <c r="L386" s="126"/>
      <c r="M386" s="126"/>
    </row>
    <row r="387" ht="15.75" customHeight="1">
      <c r="J387" s="126"/>
      <c r="K387" s="126"/>
      <c r="L387" s="126"/>
      <c r="M387" s="126"/>
    </row>
    <row r="388" ht="15.75" customHeight="1">
      <c r="J388" s="126"/>
      <c r="K388" s="126"/>
      <c r="L388" s="126"/>
      <c r="M388" s="126"/>
    </row>
    <row r="389" ht="15.75" customHeight="1">
      <c r="J389" s="126"/>
      <c r="K389" s="126"/>
      <c r="L389" s="126"/>
      <c r="M389" s="126"/>
    </row>
    <row r="390" ht="15.75" customHeight="1">
      <c r="J390" s="126"/>
      <c r="K390" s="126"/>
      <c r="L390" s="126"/>
      <c r="M390" s="126"/>
    </row>
    <row r="391" ht="15.75" customHeight="1">
      <c r="J391" s="126"/>
      <c r="K391" s="126"/>
      <c r="L391" s="126"/>
      <c r="M391" s="126"/>
    </row>
    <row r="392" ht="15.75" customHeight="1">
      <c r="J392" s="126"/>
      <c r="K392" s="126"/>
      <c r="L392" s="126"/>
      <c r="M392" s="126"/>
    </row>
    <row r="393" ht="15.75" customHeight="1">
      <c r="J393" s="126"/>
      <c r="K393" s="126"/>
      <c r="L393" s="126"/>
      <c r="M393" s="126"/>
    </row>
    <row r="394" ht="15.75" customHeight="1">
      <c r="J394" s="126"/>
      <c r="K394" s="126"/>
      <c r="L394" s="126"/>
      <c r="M394" s="126"/>
    </row>
    <row r="395" ht="15.75" customHeight="1">
      <c r="J395" s="126"/>
      <c r="K395" s="126"/>
      <c r="L395" s="126"/>
      <c r="M395" s="126"/>
    </row>
    <row r="396" ht="15.75" customHeight="1">
      <c r="J396" s="126"/>
      <c r="K396" s="126"/>
      <c r="L396" s="126"/>
      <c r="M396" s="126"/>
    </row>
    <row r="397" ht="15.75" customHeight="1">
      <c r="J397" s="126"/>
      <c r="K397" s="126"/>
      <c r="L397" s="126"/>
      <c r="M397" s="126"/>
    </row>
    <row r="398" ht="15.75" customHeight="1">
      <c r="J398" s="126"/>
      <c r="K398" s="126"/>
      <c r="L398" s="126"/>
      <c r="M398" s="126"/>
    </row>
    <row r="399" ht="15.75" customHeight="1">
      <c r="J399" s="126"/>
      <c r="K399" s="126"/>
      <c r="L399" s="126"/>
      <c r="M399" s="126"/>
    </row>
    <row r="400" ht="15.75" customHeight="1">
      <c r="J400" s="126"/>
      <c r="K400" s="126"/>
      <c r="L400" s="126"/>
      <c r="M400" s="126"/>
    </row>
    <row r="401" ht="15.75" customHeight="1">
      <c r="J401" s="126"/>
      <c r="K401" s="126"/>
      <c r="L401" s="126"/>
      <c r="M401" s="126"/>
    </row>
    <row r="402" ht="15.75" customHeight="1">
      <c r="J402" s="126"/>
      <c r="K402" s="126"/>
      <c r="L402" s="126"/>
      <c r="M402" s="126"/>
    </row>
    <row r="403" ht="15.75" customHeight="1">
      <c r="J403" s="126"/>
      <c r="K403" s="126"/>
      <c r="L403" s="126"/>
      <c r="M403" s="126"/>
    </row>
    <row r="404" ht="15.75" customHeight="1">
      <c r="J404" s="126"/>
      <c r="K404" s="126"/>
      <c r="L404" s="126"/>
      <c r="M404" s="126"/>
    </row>
    <row r="405" ht="15.75" customHeight="1">
      <c r="J405" s="126"/>
      <c r="K405" s="126"/>
      <c r="L405" s="126"/>
      <c r="M405" s="126"/>
    </row>
    <row r="406" ht="15.75" customHeight="1">
      <c r="J406" s="126"/>
      <c r="K406" s="126"/>
      <c r="L406" s="126"/>
      <c r="M406" s="126"/>
    </row>
    <row r="407" ht="15.75" customHeight="1">
      <c r="J407" s="126"/>
      <c r="K407" s="126"/>
      <c r="L407" s="126"/>
      <c r="M407" s="126"/>
    </row>
    <row r="408" ht="15.75" customHeight="1">
      <c r="J408" s="126"/>
      <c r="K408" s="126"/>
      <c r="L408" s="126"/>
      <c r="M408" s="126"/>
    </row>
    <row r="409" ht="15.75" customHeight="1">
      <c r="J409" s="126"/>
      <c r="K409" s="126"/>
      <c r="L409" s="126"/>
      <c r="M409" s="126"/>
    </row>
    <row r="410" ht="15.75" customHeight="1">
      <c r="J410" s="126"/>
      <c r="K410" s="126"/>
      <c r="L410" s="126"/>
      <c r="M410" s="126"/>
    </row>
    <row r="411" ht="15.75" customHeight="1">
      <c r="J411" s="126"/>
      <c r="K411" s="126"/>
      <c r="L411" s="126"/>
      <c r="M411" s="126"/>
    </row>
    <row r="412" ht="15.75" customHeight="1">
      <c r="J412" s="126"/>
      <c r="K412" s="126"/>
      <c r="L412" s="126"/>
      <c r="M412" s="126"/>
    </row>
    <row r="413" ht="15.75" customHeight="1">
      <c r="J413" s="126"/>
      <c r="K413" s="126"/>
      <c r="L413" s="126"/>
      <c r="M413" s="126"/>
    </row>
    <row r="414" ht="15.75" customHeight="1">
      <c r="J414" s="126"/>
      <c r="K414" s="126"/>
      <c r="L414" s="126"/>
      <c r="M414" s="126"/>
    </row>
    <row r="415" ht="15.75" customHeight="1">
      <c r="J415" s="126"/>
      <c r="K415" s="126"/>
      <c r="L415" s="126"/>
      <c r="M415" s="126"/>
    </row>
    <row r="416" ht="15.75" customHeight="1">
      <c r="J416" s="126"/>
      <c r="K416" s="126"/>
      <c r="L416" s="126"/>
      <c r="M416" s="126"/>
    </row>
    <row r="417" ht="15.75" customHeight="1">
      <c r="J417" s="126"/>
      <c r="K417" s="126"/>
      <c r="L417" s="126"/>
      <c r="M417" s="126"/>
    </row>
    <row r="418" ht="15.75" customHeight="1">
      <c r="J418" s="126"/>
      <c r="K418" s="126"/>
      <c r="L418" s="126"/>
      <c r="M418" s="126"/>
    </row>
    <row r="419" ht="15.75" customHeight="1">
      <c r="J419" s="126"/>
      <c r="K419" s="126"/>
      <c r="L419" s="126"/>
      <c r="M419" s="126"/>
    </row>
    <row r="420" ht="15.75" customHeight="1">
      <c r="J420" s="126"/>
      <c r="K420" s="126"/>
      <c r="L420" s="126"/>
      <c r="M420" s="126"/>
    </row>
    <row r="421" ht="15.75" customHeight="1">
      <c r="J421" s="126"/>
      <c r="K421" s="126"/>
      <c r="L421" s="126"/>
      <c r="M421" s="126"/>
    </row>
    <row r="422" ht="15.75" customHeight="1">
      <c r="J422" s="126"/>
      <c r="K422" s="126"/>
      <c r="L422" s="126"/>
      <c r="M422" s="126"/>
    </row>
    <row r="423" ht="15.75" customHeight="1">
      <c r="J423" s="126"/>
      <c r="K423" s="126"/>
      <c r="L423" s="126"/>
      <c r="M423" s="126"/>
    </row>
    <row r="424" ht="15.75" customHeight="1">
      <c r="J424" s="126"/>
      <c r="K424" s="126"/>
      <c r="L424" s="126"/>
      <c r="M424" s="126"/>
    </row>
    <row r="425" ht="15.75" customHeight="1">
      <c r="J425" s="126"/>
      <c r="K425" s="126"/>
      <c r="L425" s="126"/>
      <c r="M425" s="126"/>
    </row>
    <row r="426" ht="15.75" customHeight="1">
      <c r="J426" s="126"/>
      <c r="K426" s="126"/>
      <c r="L426" s="126"/>
      <c r="M426" s="126"/>
    </row>
    <row r="427" ht="15.75" customHeight="1">
      <c r="J427" s="126"/>
      <c r="K427" s="126"/>
      <c r="L427" s="126"/>
      <c r="M427" s="126"/>
    </row>
    <row r="428" ht="15.75" customHeight="1">
      <c r="J428" s="126"/>
      <c r="K428" s="126"/>
      <c r="L428" s="126"/>
      <c r="M428" s="126"/>
    </row>
    <row r="429" ht="15.75" customHeight="1">
      <c r="J429" s="126"/>
      <c r="K429" s="126"/>
      <c r="L429" s="126"/>
      <c r="M429" s="126"/>
    </row>
    <row r="430" ht="15.75" customHeight="1">
      <c r="J430" s="126"/>
      <c r="K430" s="126"/>
      <c r="L430" s="126"/>
      <c r="M430" s="126"/>
    </row>
    <row r="431" ht="15.75" customHeight="1">
      <c r="J431" s="126"/>
      <c r="K431" s="126"/>
      <c r="L431" s="126"/>
      <c r="M431" s="126"/>
    </row>
    <row r="432" ht="15.75" customHeight="1">
      <c r="J432" s="126"/>
      <c r="K432" s="126"/>
      <c r="L432" s="126"/>
      <c r="M432" s="126"/>
    </row>
    <row r="433" ht="15.75" customHeight="1">
      <c r="J433" s="126"/>
      <c r="K433" s="126"/>
      <c r="L433" s="126"/>
      <c r="M433" s="126"/>
    </row>
    <row r="434" ht="15.75" customHeight="1">
      <c r="J434" s="126"/>
      <c r="K434" s="126"/>
      <c r="L434" s="126"/>
      <c r="M434" s="126"/>
    </row>
    <row r="435" ht="15.75" customHeight="1">
      <c r="J435" s="126"/>
      <c r="K435" s="126"/>
      <c r="L435" s="126"/>
      <c r="M435" s="126"/>
    </row>
    <row r="436" ht="15.75" customHeight="1">
      <c r="J436" s="126"/>
      <c r="K436" s="126"/>
      <c r="L436" s="126"/>
      <c r="M436" s="126"/>
    </row>
    <row r="437" ht="15.75" customHeight="1">
      <c r="J437" s="126"/>
      <c r="K437" s="126"/>
      <c r="L437" s="126"/>
      <c r="M437" s="126"/>
    </row>
    <row r="438" ht="15.75" customHeight="1">
      <c r="J438" s="126"/>
      <c r="K438" s="126"/>
      <c r="L438" s="126"/>
      <c r="M438" s="126"/>
    </row>
    <row r="439" ht="15.75" customHeight="1">
      <c r="J439" s="126"/>
      <c r="K439" s="126"/>
      <c r="L439" s="126"/>
      <c r="M439" s="126"/>
    </row>
    <row r="440" ht="15.75" customHeight="1">
      <c r="J440" s="126"/>
      <c r="K440" s="126"/>
      <c r="L440" s="126"/>
      <c r="M440" s="126"/>
    </row>
    <row r="441" ht="15.75" customHeight="1">
      <c r="J441" s="126"/>
      <c r="K441" s="126"/>
      <c r="L441" s="126"/>
      <c r="M441" s="126"/>
    </row>
    <row r="442" ht="15.75" customHeight="1">
      <c r="J442" s="126"/>
      <c r="K442" s="126"/>
      <c r="L442" s="126"/>
      <c r="M442" s="126"/>
    </row>
    <row r="443" ht="15.75" customHeight="1">
      <c r="J443" s="126"/>
      <c r="K443" s="126"/>
      <c r="L443" s="126"/>
      <c r="M443" s="126"/>
    </row>
    <row r="444" ht="15.75" customHeight="1">
      <c r="J444" s="126"/>
      <c r="K444" s="126"/>
      <c r="L444" s="126"/>
      <c r="M444" s="126"/>
    </row>
    <row r="445" ht="15.75" customHeight="1">
      <c r="J445" s="126"/>
      <c r="K445" s="126"/>
      <c r="L445" s="126"/>
      <c r="M445" s="126"/>
    </row>
    <row r="446" ht="15.75" customHeight="1">
      <c r="J446" s="126"/>
      <c r="K446" s="126"/>
      <c r="L446" s="126"/>
      <c r="M446" s="126"/>
    </row>
    <row r="447" ht="15.75" customHeight="1">
      <c r="J447" s="126"/>
      <c r="K447" s="126"/>
      <c r="L447" s="126"/>
      <c r="M447" s="126"/>
    </row>
    <row r="448" ht="15.75" customHeight="1">
      <c r="J448" s="126"/>
      <c r="K448" s="126"/>
      <c r="L448" s="126"/>
      <c r="M448" s="126"/>
    </row>
    <row r="449" ht="15.75" customHeight="1">
      <c r="J449" s="126"/>
      <c r="K449" s="126"/>
      <c r="L449" s="126"/>
      <c r="M449" s="126"/>
    </row>
    <row r="450" ht="15.75" customHeight="1">
      <c r="J450" s="126"/>
      <c r="K450" s="126"/>
      <c r="L450" s="126"/>
      <c r="M450" s="126"/>
    </row>
    <row r="451" ht="15.75" customHeight="1">
      <c r="J451" s="126"/>
      <c r="K451" s="126"/>
      <c r="L451" s="126"/>
      <c r="M451" s="126"/>
    </row>
    <row r="452" ht="15.75" customHeight="1">
      <c r="J452" s="126"/>
      <c r="K452" s="126"/>
      <c r="L452" s="126"/>
      <c r="M452" s="126"/>
    </row>
    <row r="453" ht="15.75" customHeight="1">
      <c r="J453" s="126"/>
      <c r="K453" s="126"/>
      <c r="L453" s="126"/>
      <c r="M453" s="126"/>
    </row>
    <row r="454" ht="15.75" customHeight="1">
      <c r="J454" s="126"/>
      <c r="K454" s="126"/>
      <c r="L454" s="126"/>
      <c r="M454" s="126"/>
    </row>
    <row r="455" ht="15.75" customHeight="1">
      <c r="J455" s="126"/>
      <c r="K455" s="126"/>
      <c r="L455" s="126"/>
      <c r="M455" s="126"/>
    </row>
    <row r="456" ht="15.75" customHeight="1">
      <c r="J456" s="126"/>
      <c r="K456" s="126"/>
      <c r="L456" s="126"/>
      <c r="M456" s="126"/>
    </row>
    <row r="457" ht="15.75" customHeight="1">
      <c r="J457" s="126"/>
      <c r="K457" s="126"/>
      <c r="L457" s="126"/>
      <c r="M457" s="126"/>
    </row>
    <row r="458" ht="15.75" customHeight="1">
      <c r="J458" s="126"/>
      <c r="K458" s="126"/>
      <c r="L458" s="126"/>
      <c r="M458" s="126"/>
    </row>
    <row r="459" ht="15.75" customHeight="1">
      <c r="J459" s="126"/>
      <c r="K459" s="126"/>
      <c r="L459" s="126"/>
      <c r="M459" s="126"/>
    </row>
    <row r="460" ht="15.75" customHeight="1">
      <c r="J460" s="126"/>
      <c r="K460" s="126"/>
      <c r="L460" s="126"/>
      <c r="M460" s="126"/>
    </row>
    <row r="461" ht="15.75" customHeight="1">
      <c r="J461" s="126"/>
      <c r="K461" s="126"/>
      <c r="L461" s="126"/>
      <c r="M461" s="126"/>
    </row>
    <row r="462" ht="15.75" customHeight="1">
      <c r="J462" s="126"/>
      <c r="K462" s="126"/>
      <c r="L462" s="126"/>
      <c r="M462" s="126"/>
    </row>
    <row r="463" ht="15.75" customHeight="1">
      <c r="J463" s="126"/>
      <c r="K463" s="126"/>
      <c r="L463" s="126"/>
      <c r="M463" s="126"/>
    </row>
    <row r="464" ht="15.75" customHeight="1">
      <c r="J464" s="126"/>
      <c r="K464" s="126"/>
      <c r="L464" s="126"/>
      <c r="M464" s="126"/>
    </row>
    <row r="465" ht="15.75" customHeight="1">
      <c r="J465" s="126"/>
      <c r="K465" s="126"/>
      <c r="L465" s="126"/>
      <c r="M465" s="126"/>
    </row>
    <row r="466" ht="15.75" customHeight="1">
      <c r="J466" s="126"/>
      <c r="K466" s="126"/>
      <c r="L466" s="126"/>
      <c r="M466" s="126"/>
    </row>
    <row r="467" ht="15.75" customHeight="1">
      <c r="J467" s="126"/>
      <c r="K467" s="126"/>
      <c r="L467" s="126"/>
      <c r="M467" s="126"/>
    </row>
    <row r="468" ht="15.75" customHeight="1">
      <c r="J468" s="126"/>
      <c r="K468" s="126"/>
      <c r="L468" s="126"/>
      <c r="M468" s="126"/>
    </row>
    <row r="469" ht="15.75" customHeight="1">
      <c r="J469" s="126"/>
      <c r="K469" s="126"/>
      <c r="L469" s="126"/>
      <c r="M469" s="126"/>
    </row>
    <row r="470" ht="15.75" customHeight="1">
      <c r="J470" s="126"/>
      <c r="K470" s="126"/>
      <c r="L470" s="126"/>
      <c r="M470" s="126"/>
    </row>
    <row r="471" ht="15.75" customHeight="1">
      <c r="J471" s="126"/>
      <c r="K471" s="126"/>
      <c r="L471" s="126"/>
      <c r="M471" s="126"/>
    </row>
    <row r="472" ht="15.75" customHeight="1">
      <c r="J472" s="126"/>
      <c r="K472" s="126"/>
      <c r="L472" s="126"/>
      <c r="M472" s="126"/>
    </row>
    <row r="473" ht="15.75" customHeight="1">
      <c r="J473" s="126"/>
      <c r="K473" s="126"/>
      <c r="L473" s="126"/>
      <c r="M473" s="126"/>
    </row>
    <row r="474" ht="15.75" customHeight="1">
      <c r="J474" s="126"/>
      <c r="K474" s="126"/>
      <c r="L474" s="126"/>
      <c r="M474" s="126"/>
    </row>
    <row r="475" ht="15.75" customHeight="1">
      <c r="J475" s="126"/>
      <c r="K475" s="126"/>
      <c r="L475" s="126"/>
      <c r="M475" s="126"/>
    </row>
    <row r="476" ht="15.75" customHeight="1">
      <c r="J476" s="126"/>
      <c r="K476" s="126"/>
      <c r="L476" s="126"/>
      <c r="M476" s="126"/>
    </row>
    <row r="477" ht="15.75" customHeight="1">
      <c r="J477" s="126"/>
      <c r="K477" s="126"/>
      <c r="L477" s="126"/>
      <c r="M477" s="126"/>
    </row>
    <row r="478" ht="15.75" customHeight="1">
      <c r="J478" s="126"/>
      <c r="K478" s="126"/>
      <c r="L478" s="126"/>
      <c r="M478" s="126"/>
    </row>
    <row r="479" ht="15.75" customHeight="1">
      <c r="J479" s="126"/>
      <c r="K479" s="126"/>
      <c r="L479" s="126"/>
      <c r="M479" s="126"/>
    </row>
    <row r="480" ht="15.75" customHeight="1">
      <c r="J480" s="126"/>
      <c r="K480" s="126"/>
      <c r="L480" s="126"/>
      <c r="M480" s="126"/>
    </row>
    <row r="481" ht="15.75" customHeight="1">
      <c r="J481" s="126"/>
      <c r="K481" s="126"/>
      <c r="L481" s="126"/>
      <c r="M481" s="126"/>
    </row>
    <row r="482" ht="15.75" customHeight="1">
      <c r="J482" s="126"/>
      <c r="K482" s="126"/>
      <c r="L482" s="126"/>
      <c r="M482" s="126"/>
    </row>
    <row r="483" ht="15.75" customHeight="1">
      <c r="J483" s="126"/>
      <c r="K483" s="126"/>
      <c r="L483" s="126"/>
      <c r="M483" s="126"/>
    </row>
    <row r="484" ht="15.75" customHeight="1">
      <c r="J484" s="126"/>
      <c r="K484" s="126"/>
      <c r="L484" s="126"/>
      <c r="M484" s="126"/>
    </row>
    <row r="485" ht="15.75" customHeight="1">
      <c r="J485" s="126"/>
      <c r="K485" s="126"/>
      <c r="L485" s="126"/>
      <c r="M485" s="126"/>
    </row>
    <row r="486" ht="15.75" customHeight="1">
      <c r="J486" s="126"/>
      <c r="K486" s="126"/>
      <c r="L486" s="126"/>
      <c r="M486" s="126"/>
    </row>
    <row r="487" ht="15.75" customHeight="1">
      <c r="J487" s="126"/>
      <c r="K487" s="126"/>
      <c r="L487" s="126"/>
      <c r="M487" s="126"/>
    </row>
    <row r="488" ht="15.75" customHeight="1">
      <c r="J488" s="126"/>
      <c r="K488" s="126"/>
      <c r="L488" s="126"/>
      <c r="M488" s="126"/>
    </row>
    <row r="489" ht="15.75" customHeight="1">
      <c r="J489" s="126"/>
      <c r="K489" s="126"/>
      <c r="L489" s="126"/>
      <c r="M489" s="126"/>
    </row>
    <row r="490" ht="15.75" customHeight="1">
      <c r="J490" s="126"/>
      <c r="K490" s="126"/>
      <c r="L490" s="126"/>
      <c r="M490" s="126"/>
    </row>
    <row r="491" ht="15.75" customHeight="1">
      <c r="J491" s="126"/>
      <c r="K491" s="126"/>
      <c r="L491" s="126"/>
      <c r="M491" s="126"/>
    </row>
    <row r="492" ht="15.75" customHeight="1">
      <c r="J492" s="126"/>
      <c r="K492" s="126"/>
      <c r="L492" s="126"/>
      <c r="M492" s="126"/>
    </row>
    <row r="493" ht="15.75" customHeight="1">
      <c r="J493" s="126"/>
      <c r="K493" s="126"/>
      <c r="L493" s="126"/>
      <c r="M493" s="126"/>
    </row>
    <row r="494" ht="15.75" customHeight="1">
      <c r="J494" s="126"/>
      <c r="K494" s="126"/>
      <c r="L494" s="126"/>
      <c r="M494" s="126"/>
    </row>
    <row r="495" ht="15.75" customHeight="1">
      <c r="J495" s="126"/>
      <c r="K495" s="126"/>
      <c r="L495" s="126"/>
      <c r="M495" s="126"/>
    </row>
    <row r="496" ht="15.75" customHeight="1">
      <c r="J496" s="126"/>
      <c r="K496" s="126"/>
      <c r="L496" s="126"/>
      <c r="M496" s="126"/>
    </row>
    <row r="497" ht="15.75" customHeight="1">
      <c r="J497" s="126"/>
      <c r="K497" s="126"/>
      <c r="L497" s="126"/>
      <c r="M497" s="126"/>
    </row>
    <row r="498" ht="15.75" customHeight="1">
      <c r="J498" s="126"/>
      <c r="K498" s="126"/>
      <c r="L498" s="126"/>
      <c r="M498" s="126"/>
    </row>
    <row r="499" ht="15.75" customHeight="1">
      <c r="J499" s="126"/>
      <c r="K499" s="126"/>
      <c r="L499" s="126"/>
      <c r="M499" s="126"/>
    </row>
    <row r="500" ht="15.75" customHeight="1">
      <c r="J500" s="126"/>
      <c r="K500" s="126"/>
      <c r="L500" s="126"/>
      <c r="M500" s="126"/>
    </row>
    <row r="501" ht="15.75" customHeight="1">
      <c r="J501" s="126"/>
      <c r="K501" s="126"/>
      <c r="L501" s="126"/>
      <c r="M501" s="126"/>
    </row>
    <row r="502" ht="15.75" customHeight="1">
      <c r="J502" s="126"/>
      <c r="K502" s="126"/>
      <c r="L502" s="126"/>
      <c r="M502" s="126"/>
    </row>
    <row r="503" ht="15.75" customHeight="1">
      <c r="J503" s="126"/>
      <c r="K503" s="126"/>
      <c r="L503" s="126"/>
      <c r="M503" s="126"/>
    </row>
    <row r="504" ht="15.75" customHeight="1">
      <c r="J504" s="126"/>
      <c r="K504" s="126"/>
      <c r="L504" s="126"/>
      <c r="M504" s="126"/>
    </row>
    <row r="505" ht="15.75" customHeight="1">
      <c r="J505" s="126"/>
      <c r="K505" s="126"/>
      <c r="L505" s="126"/>
      <c r="M505" s="126"/>
    </row>
    <row r="506" ht="15.75" customHeight="1">
      <c r="J506" s="126"/>
      <c r="K506" s="126"/>
      <c r="L506" s="126"/>
      <c r="M506" s="126"/>
    </row>
    <row r="507" ht="15.75" customHeight="1">
      <c r="J507" s="126"/>
      <c r="K507" s="126"/>
      <c r="L507" s="126"/>
      <c r="M507" s="126"/>
    </row>
    <row r="508" ht="15.75" customHeight="1">
      <c r="J508" s="126"/>
      <c r="K508" s="126"/>
      <c r="L508" s="126"/>
      <c r="M508" s="126"/>
    </row>
    <row r="509" ht="15.75" customHeight="1">
      <c r="J509" s="126"/>
      <c r="K509" s="126"/>
      <c r="L509" s="126"/>
      <c r="M509" s="126"/>
    </row>
    <row r="510" ht="15.75" customHeight="1">
      <c r="J510" s="126"/>
      <c r="K510" s="126"/>
      <c r="L510" s="126"/>
      <c r="M510" s="126"/>
    </row>
    <row r="511" ht="15.75" customHeight="1">
      <c r="J511" s="126"/>
      <c r="K511" s="126"/>
      <c r="L511" s="126"/>
      <c r="M511" s="126"/>
    </row>
    <row r="512" ht="15.75" customHeight="1">
      <c r="J512" s="126"/>
      <c r="K512" s="126"/>
      <c r="L512" s="126"/>
      <c r="M512" s="126"/>
    </row>
    <row r="513" ht="15.75" customHeight="1">
      <c r="J513" s="126"/>
      <c r="K513" s="126"/>
      <c r="L513" s="126"/>
      <c r="M513" s="126"/>
    </row>
    <row r="514" ht="15.75" customHeight="1">
      <c r="J514" s="126"/>
      <c r="K514" s="126"/>
      <c r="L514" s="126"/>
      <c r="M514" s="126"/>
    </row>
    <row r="515" ht="15.75" customHeight="1">
      <c r="J515" s="126"/>
      <c r="K515" s="126"/>
      <c r="L515" s="126"/>
      <c r="M515" s="126"/>
    </row>
    <row r="516" ht="15.75" customHeight="1">
      <c r="J516" s="126"/>
      <c r="K516" s="126"/>
      <c r="L516" s="126"/>
      <c r="M516" s="126"/>
    </row>
    <row r="517" ht="15.75" customHeight="1">
      <c r="J517" s="126"/>
      <c r="K517" s="126"/>
      <c r="L517" s="126"/>
      <c r="M517" s="126"/>
    </row>
    <row r="518" ht="15.75" customHeight="1">
      <c r="J518" s="126"/>
      <c r="K518" s="126"/>
      <c r="L518" s="126"/>
      <c r="M518" s="126"/>
    </row>
    <row r="519" ht="15.75" customHeight="1">
      <c r="J519" s="126"/>
      <c r="K519" s="126"/>
      <c r="L519" s="126"/>
      <c r="M519" s="126"/>
    </row>
    <row r="520" ht="15.75" customHeight="1">
      <c r="J520" s="126"/>
      <c r="K520" s="126"/>
      <c r="L520" s="126"/>
      <c r="M520" s="126"/>
    </row>
    <row r="521" ht="15.75" customHeight="1">
      <c r="J521" s="126"/>
      <c r="K521" s="126"/>
      <c r="L521" s="126"/>
      <c r="M521" s="126"/>
    </row>
    <row r="522" ht="15.75" customHeight="1">
      <c r="J522" s="126"/>
      <c r="K522" s="126"/>
      <c r="L522" s="126"/>
      <c r="M522" s="126"/>
    </row>
    <row r="523" ht="15.75" customHeight="1">
      <c r="J523" s="126"/>
      <c r="K523" s="126"/>
      <c r="L523" s="126"/>
      <c r="M523" s="126"/>
    </row>
    <row r="524" ht="15.75" customHeight="1">
      <c r="J524" s="126"/>
      <c r="K524" s="126"/>
      <c r="L524" s="126"/>
      <c r="M524" s="126"/>
    </row>
    <row r="525" ht="15.75" customHeight="1">
      <c r="J525" s="126"/>
      <c r="K525" s="126"/>
      <c r="L525" s="126"/>
      <c r="M525" s="126"/>
    </row>
    <row r="526" ht="15.75" customHeight="1">
      <c r="J526" s="126"/>
      <c r="K526" s="126"/>
      <c r="L526" s="126"/>
      <c r="M526" s="126"/>
    </row>
    <row r="527" ht="15.75" customHeight="1">
      <c r="J527" s="126"/>
      <c r="K527" s="126"/>
      <c r="L527" s="126"/>
      <c r="M527" s="126"/>
    </row>
    <row r="528" ht="15.75" customHeight="1">
      <c r="J528" s="126"/>
      <c r="K528" s="126"/>
      <c r="L528" s="126"/>
      <c r="M528" s="126"/>
    </row>
    <row r="529" ht="15.75" customHeight="1">
      <c r="J529" s="126"/>
      <c r="K529" s="126"/>
      <c r="L529" s="126"/>
      <c r="M529" s="126"/>
    </row>
    <row r="530" ht="15.75" customHeight="1">
      <c r="J530" s="126"/>
      <c r="K530" s="126"/>
      <c r="L530" s="126"/>
      <c r="M530" s="126"/>
    </row>
    <row r="531" ht="15.75" customHeight="1">
      <c r="J531" s="126"/>
      <c r="K531" s="126"/>
      <c r="L531" s="126"/>
      <c r="M531" s="126"/>
    </row>
    <row r="532" ht="15.75" customHeight="1">
      <c r="J532" s="126"/>
      <c r="K532" s="126"/>
      <c r="L532" s="126"/>
      <c r="M532" s="126"/>
    </row>
    <row r="533" ht="15.75" customHeight="1">
      <c r="J533" s="126"/>
      <c r="K533" s="126"/>
      <c r="L533" s="126"/>
      <c r="M533" s="126"/>
    </row>
    <row r="534" ht="15.75" customHeight="1">
      <c r="J534" s="126"/>
      <c r="K534" s="126"/>
      <c r="L534" s="126"/>
      <c r="M534" s="126"/>
    </row>
    <row r="535" ht="15.75" customHeight="1">
      <c r="J535" s="126"/>
      <c r="K535" s="126"/>
      <c r="L535" s="126"/>
      <c r="M535" s="126"/>
    </row>
    <row r="536" ht="15.75" customHeight="1">
      <c r="J536" s="126"/>
      <c r="K536" s="126"/>
      <c r="L536" s="126"/>
      <c r="M536" s="126"/>
    </row>
    <row r="537" ht="15.75" customHeight="1">
      <c r="J537" s="126"/>
      <c r="K537" s="126"/>
      <c r="L537" s="126"/>
      <c r="M537" s="126"/>
    </row>
    <row r="538" ht="15.75" customHeight="1">
      <c r="J538" s="126"/>
      <c r="K538" s="126"/>
      <c r="L538" s="126"/>
      <c r="M538" s="126"/>
    </row>
    <row r="539" ht="15.75" customHeight="1">
      <c r="J539" s="126"/>
      <c r="K539" s="126"/>
      <c r="L539" s="126"/>
      <c r="M539" s="126"/>
    </row>
    <row r="540" ht="15.75" customHeight="1">
      <c r="J540" s="126"/>
      <c r="K540" s="126"/>
      <c r="L540" s="126"/>
      <c r="M540" s="126"/>
    </row>
    <row r="541" ht="15.75" customHeight="1">
      <c r="J541" s="126"/>
      <c r="K541" s="126"/>
      <c r="L541" s="126"/>
      <c r="M541" s="126"/>
    </row>
    <row r="542" ht="15.75" customHeight="1">
      <c r="J542" s="126"/>
      <c r="K542" s="126"/>
      <c r="L542" s="126"/>
      <c r="M542" s="126"/>
    </row>
    <row r="543" ht="15.75" customHeight="1">
      <c r="J543" s="126"/>
      <c r="K543" s="126"/>
      <c r="L543" s="126"/>
      <c r="M543" s="126"/>
    </row>
    <row r="544" ht="15.75" customHeight="1">
      <c r="J544" s="126"/>
      <c r="K544" s="126"/>
      <c r="L544" s="126"/>
      <c r="M544" s="126"/>
    </row>
    <row r="545" ht="15.75" customHeight="1">
      <c r="J545" s="126"/>
      <c r="K545" s="126"/>
      <c r="L545" s="126"/>
      <c r="M545" s="126"/>
    </row>
    <row r="546" ht="15.75" customHeight="1">
      <c r="J546" s="126"/>
      <c r="K546" s="126"/>
      <c r="L546" s="126"/>
      <c r="M546" s="126"/>
    </row>
    <row r="547" ht="15.75" customHeight="1">
      <c r="J547" s="126"/>
      <c r="K547" s="126"/>
      <c r="L547" s="126"/>
      <c r="M547" s="126"/>
    </row>
    <row r="548" ht="15.75" customHeight="1">
      <c r="J548" s="126"/>
      <c r="K548" s="126"/>
      <c r="L548" s="126"/>
      <c r="M548" s="126"/>
    </row>
    <row r="549" ht="15.75" customHeight="1">
      <c r="J549" s="126"/>
      <c r="K549" s="126"/>
      <c r="L549" s="126"/>
      <c r="M549" s="126"/>
    </row>
    <row r="550" ht="15.75" customHeight="1">
      <c r="J550" s="126"/>
      <c r="K550" s="126"/>
      <c r="L550" s="126"/>
      <c r="M550" s="126"/>
    </row>
    <row r="551" ht="15.75" customHeight="1">
      <c r="J551" s="126"/>
      <c r="K551" s="126"/>
      <c r="L551" s="126"/>
      <c r="M551" s="126"/>
    </row>
    <row r="552" ht="15.75" customHeight="1">
      <c r="J552" s="126"/>
      <c r="K552" s="126"/>
      <c r="L552" s="126"/>
      <c r="M552" s="126"/>
    </row>
    <row r="553" ht="15.75" customHeight="1">
      <c r="J553" s="126"/>
      <c r="K553" s="126"/>
      <c r="L553" s="126"/>
      <c r="M553" s="126"/>
    </row>
    <row r="554" ht="15.75" customHeight="1">
      <c r="J554" s="126"/>
      <c r="K554" s="126"/>
      <c r="L554" s="126"/>
      <c r="M554" s="126"/>
    </row>
    <row r="555" ht="15.75" customHeight="1">
      <c r="J555" s="126"/>
      <c r="K555" s="126"/>
      <c r="L555" s="126"/>
      <c r="M555" s="126"/>
    </row>
    <row r="556" ht="15.75" customHeight="1">
      <c r="J556" s="126"/>
      <c r="K556" s="126"/>
      <c r="L556" s="126"/>
      <c r="M556" s="126"/>
    </row>
    <row r="557" ht="15.75" customHeight="1">
      <c r="J557" s="126"/>
      <c r="K557" s="126"/>
      <c r="L557" s="126"/>
      <c r="M557" s="126"/>
    </row>
    <row r="558" ht="15.75" customHeight="1">
      <c r="J558" s="126"/>
      <c r="K558" s="126"/>
      <c r="L558" s="126"/>
      <c r="M558" s="126"/>
    </row>
    <row r="559" ht="15.75" customHeight="1">
      <c r="J559" s="126"/>
      <c r="K559" s="126"/>
      <c r="L559" s="126"/>
      <c r="M559" s="126"/>
    </row>
    <row r="560" ht="15.75" customHeight="1">
      <c r="J560" s="126"/>
      <c r="K560" s="126"/>
      <c r="L560" s="126"/>
      <c r="M560" s="126"/>
    </row>
    <row r="561" ht="15.75" customHeight="1">
      <c r="J561" s="126"/>
      <c r="K561" s="126"/>
      <c r="L561" s="126"/>
      <c r="M561" s="126"/>
    </row>
    <row r="562" ht="15.75" customHeight="1">
      <c r="J562" s="126"/>
      <c r="K562" s="126"/>
      <c r="L562" s="126"/>
      <c r="M562" s="126"/>
    </row>
    <row r="563" ht="15.75" customHeight="1">
      <c r="J563" s="126"/>
      <c r="K563" s="126"/>
      <c r="L563" s="126"/>
      <c r="M563" s="126"/>
    </row>
    <row r="564" ht="15.75" customHeight="1">
      <c r="J564" s="126"/>
      <c r="K564" s="126"/>
      <c r="L564" s="126"/>
      <c r="M564" s="126"/>
    </row>
    <row r="565" ht="15.75" customHeight="1">
      <c r="J565" s="126"/>
      <c r="K565" s="126"/>
      <c r="L565" s="126"/>
      <c r="M565" s="126"/>
    </row>
    <row r="566" ht="15.75" customHeight="1">
      <c r="J566" s="126"/>
      <c r="K566" s="126"/>
      <c r="L566" s="126"/>
      <c r="M566" s="126"/>
    </row>
    <row r="567" ht="15.75" customHeight="1">
      <c r="J567" s="126"/>
      <c r="K567" s="126"/>
      <c r="L567" s="126"/>
      <c r="M567" s="126"/>
    </row>
    <row r="568" ht="15.75" customHeight="1">
      <c r="J568" s="126"/>
      <c r="K568" s="126"/>
      <c r="L568" s="126"/>
      <c r="M568" s="126"/>
    </row>
    <row r="569" ht="15.75" customHeight="1">
      <c r="J569" s="126"/>
      <c r="K569" s="126"/>
      <c r="L569" s="126"/>
      <c r="M569" s="126"/>
    </row>
    <row r="570" ht="15.75" customHeight="1">
      <c r="J570" s="126"/>
      <c r="K570" s="126"/>
      <c r="L570" s="126"/>
      <c r="M570" s="126"/>
    </row>
    <row r="571" ht="15.75" customHeight="1">
      <c r="J571" s="126"/>
      <c r="K571" s="126"/>
      <c r="L571" s="126"/>
      <c r="M571" s="126"/>
    </row>
    <row r="572" ht="15.75" customHeight="1">
      <c r="J572" s="126"/>
      <c r="K572" s="126"/>
      <c r="L572" s="126"/>
      <c r="M572" s="126"/>
    </row>
    <row r="573" ht="15.75" customHeight="1">
      <c r="J573" s="126"/>
      <c r="K573" s="126"/>
      <c r="L573" s="126"/>
      <c r="M573" s="126"/>
    </row>
    <row r="574" ht="15.75" customHeight="1">
      <c r="J574" s="126"/>
      <c r="K574" s="126"/>
      <c r="L574" s="126"/>
      <c r="M574" s="126"/>
    </row>
    <row r="575" ht="15.75" customHeight="1">
      <c r="J575" s="126"/>
      <c r="K575" s="126"/>
      <c r="L575" s="126"/>
      <c r="M575" s="126"/>
    </row>
    <row r="576" ht="15.75" customHeight="1">
      <c r="J576" s="126"/>
      <c r="K576" s="126"/>
      <c r="L576" s="126"/>
      <c r="M576" s="126"/>
    </row>
    <row r="577" ht="15.75" customHeight="1">
      <c r="J577" s="126"/>
      <c r="K577" s="126"/>
      <c r="L577" s="126"/>
      <c r="M577" s="126"/>
    </row>
    <row r="578" ht="15.75" customHeight="1">
      <c r="J578" s="126"/>
      <c r="K578" s="126"/>
      <c r="L578" s="126"/>
      <c r="M578" s="126"/>
    </row>
    <row r="579" ht="15.75" customHeight="1">
      <c r="J579" s="126"/>
      <c r="K579" s="126"/>
      <c r="L579" s="126"/>
      <c r="M579" s="126"/>
    </row>
    <row r="580" ht="15.75" customHeight="1">
      <c r="J580" s="126"/>
      <c r="K580" s="126"/>
      <c r="L580" s="126"/>
      <c r="M580" s="126"/>
    </row>
    <row r="581" ht="15.75" customHeight="1">
      <c r="J581" s="126"/>
      <c r="K581" s="126"/>
      <c r="L581" s="126"/>
      <c r="M581" s="126"/>
    </row>
    <row r="582" ht="15.75" customHeight="1">
      <c r="J582" s="126"/>
      <c r="K582" s="126"/>
      <c r="L582" s="126"/>
      <c r="M582" s="126"/>
    </row>
    <row r="583" ht="15.75" customHeight="1">
      <c r="J583" s="126"/>
      <c r="K583" s="126"/>
      <c r="L583" s="126"/>
      <c r="M583" s="126"/>
    </row>
    <row r="584" ht="15.75" customHeight="1">
      <c r="J584" s="126"/>
      <c r="K584" s="126"/>
      <c r="L584" s="126"/>
      <c r="M584" s="126"/>
    </row>
    <row r="585" ht="15.75" customHeight="1">
      <c r="J585" s="126"/>
      <c r="K585" s="126"/>
      <c r="L585" s="126"/>
      <c r="M585" s="126"/>
    </row>
    <row r="586" ht="15.75" customHeight="1">
      <c r="J586" s="126"/>
      <c r="K586" s="126"/>
      <c r="L586" s="126"/>
      <c r="M586" s="126"/>
    </row>
    <row r="587" ht="15.75" customHeight="1">
      <c r="J587" s="126"/>
      <c r="K587" s="126"/>
      <c r="L587" s="126"/>
      <c r="M587" s="126"/>
    </row>
    <row r="588" ht="15.75" customHeight="1">
      <c r="J588" s="126"/>
      <c r="K588" s="126"/>
      <c r="L588" s="126"/>
      <c r="M588" s="126"/>
    </row>
    <row r="589" ht="15.75" customHeight="1">
      <c r="J589" s="126"/>
      <c r="K589" s="126"/>
      <c r="L589" s="126"/>
      <c r="M589" s="126"/>
    </row>
    <row r="590" ht="15.75" customHeight="1">
      <c r="J590" s="126"/>
      <c r="K590" s="126"/>
      <c r="L590" s="126"/>
      <c r="M590" s="126"/>
    </row>
    <row r="591" ht="15.75" customHeight="1">
      <c r="J591" s="126"/>
      <c r="K591" s="126"/>
      <c r="L591" s="126"/>
      <c r="M591" s="126"/>
    </row>
    <row r="592" ht="15.75" customHeight="1">
      <c r="J592" s="126"/>
      <c r="K592" s="126"/>
      <c r="L592" s="126"/>
      <c r="M592" s="126"/>
    </row>
    <row r="593" ht="15.75" customHeight="1">
      <c r="J593" s="126"/>
      <c r="K593" s="126"/>
      <c r="L593" s="126"/>
      <c r="M593" s="126"/>
    </row>
    <row r="594" ht="15.75" customHeight="1">
      <c r="J594" s="126"/>
      <c r="K594" s="126"/>
      <c r="L594" s="126"/>
      <c r="M594" s="126"/>
    </row>
    <row r="595" ht="15.75" customHeight="1">
      <c r="J595" s="126"/>
      <c r="K595" s="126"/>
      <c r="L595" s="126"/>
      <c r="M595" s="126"/>
    </row>
    <row r="596" ht="15.75" customHeight="1">
      <c r="J596" s="126"/>
      <c r="K596" s="126"/>
      <c r="L596" s="126"/>
      <c r="M596" s="126"/>
    </row>
    <row r="597" ht="15.75" customHeight="1">
      <c r="J597" s="126"/>
      <c r="K597" s="126"/>
      <c r="L597" s="126"/>
      <c r="M597" s="126"/>
    </row>
    <row r="598" ht="15.75" customHeight="1">
      <c r="J598" s="126"/>
      <c r="K598" s="126"/>
      <c r="L598" s="126"/>
      <c r="M598" s="126"/>
    </row>
    <row r="599" ht="15.75" customHeight="1">
      <c r="J599" s="126"/>
      <c r="K599" s="126"/>
      <c r="L599" s="126"/>
      <c r="M599" s="126"/>
    </row>
    <row r="600" ht="15.75" customHeight="1">
      <c r="J600" s="126"/>
      <c r="K600" s="126"/>
      <c r="L600" s="126"/>
      <c r="M600" s="126"/>
    </row>
    <row r="601" ht="15.75" customHeight="1">
      <c r="J601" s="126"/>
      <c r="K601" s="126"/>
      <c r="L601" s="126"/>
      <c r="M601" s="126"/>
    </row>
    <row r="602" ht="15.75" customHeight="1">
      <c r="J602" s="126"/>
      <c r="K602" s="126"/>
      <c r="L602" s="126"/>
      <c r="M602" s="126"/>
    </row>
    <row r="603" ht="15.75" customHeight="1">
      <c r="J603" s="126"/>
      <c r="K603" s="126"/>
      <c r="L603" s="126"/>
      <c r="M603" s="126"/>
    </row>
    <row r="604" ht="15.75" customHeight="1">
      <c r="J604" s="126"/>
      <c r="K604" s="126"/>
      <c r="L604" s="126"/>
      <c r="M604" s="126"/>
    </row>
    <row r="605" ht="15.75" customHeight="1">
      <c r="J605" s="126"/>
      <c r="K605" s="126"/>
      <c r="L605" s="126"/>
      <c r="M605" s="126"/>
    </row>
    <row r="606" ht="15.75" customHeight="1">
      <c r="J606" s="126"/>
      <c r="K606" s="126"/>
      <c r="L606" s="126"/>
      <c r="M606" s="126"/>
    </row>
    <row r="607" ht="15.75" customHeight="1">
      <c r="J607" s="126"/>
      <c r="K607" s="126"/>
      <c r="L607" s="126"/>
      <c r="M607" s="126"/>
    </row>
    <row r="608" ht="15.75" customHeight="1">
      <c r="J608" s="126"/>
      <c r="K608" s="126"/>
      <c r="L608" s="126"/>
      <c r="M608" s="126"/>
    </row>
    <row r="609" ht="15.75" customHeight="1">
      <c r="J609" s="126"/>
      <c r="K609" s="126"/>
      <c r="L609" s="126"/>
      <c r="M609" s="126"/>
    </row>
    <row r="610" ht="15.75" customHeight="1">
      <c r="J610" s="126"/>
      <c r="K610" s="126"/>
      <c r="L610" s="126"/>
      <c r="M610" s="126"/>
    </row>
    <row r="611" ht="15.75" customHeight="1">
      <c r="J611" s="126"/>
      <c r="K611" s="126"/>
      <c r="L611" s="126"/>
      <c r="M611" s="126"/>
    </row>
    <row r="612" ht="15.75" customHeight="1">
      <c r="J612" s="126"/>
      <c r="K612" s="126"/>
      <c r="L612" s="126"/>
      <c r="M612" s="126"/>
    </row>
    <row r="613" ht="15.75" customHeight="1">
      <c r="J613" s="126"/>
      <c r="K613" s="126"/>
      <c r="L613" s="126"/>
      <c r="M613" s="126"/>
    </row>
    <row r="614" ht="15.75" customHeight="1">
      <c r="J614" s="126"/>
      <c r="K614" s="126"/>
      <c r="L614" s="126"/>
      <c r="M614" s="126"/>
    </row>
    <row r="615" ht="15.75" customHeight="1">
      <c r="J615" s="126"/>
      <c r="K615" s="126"/>
      <c r="L615" s="126"/>
      <c r="M615" s="126"/>
    </row>
    <row r="616" ht="15.75" customHeight="1">
      <c r="J616" s="126"/>
      <c r="K616" s="126"/>
      <c r="L616" s="126"/>
      <c r="M616" s="126"/>
    </row>
    <row r="617" ht="15.75" customHeight="1">
      <c r="J617" s="126"/>
      <c r="K617" s="126"/>
      <c r="L617" s="126"/>
      <c r="M617" s="126"/>
    </row>
    <row r="618" ht="15.75" customHeight="1">
      <c r="J618" s="126"/>
      <c r="K618" s="126"/>
      <c r="L618" s="126"/>
      <c r="M618" s="126"/>
    </row>
    <row r="619" ht="15.75" customHeight="1">
      <c r="J619" s="126"/>
      <c r="K619" s="126"/>
      <c r="L619" s="126"/>
      <c r="M619" s="126"/>
    </row>
    <row r="620" ht="15.75" customHeight="1">
      <c r="J620" s="126"/>
      <c r="K620" s="126"/>
      <c r="L620" s="126"/>
      <c r="M620" s="126"/>
    </row>
    <row r="621" ht="15.75" customHeight="1">
      <c r="J621" s="126"/>
      <c r="K621" s="126"/>
      <c r="L621" s="126"/>
      <c r="M621" s="126"/>
    </row>
    <row r="622" ht="15.75" customHeight="1">
      <c r="J622" s="126"/>
      <c r="K622" s="126"/>
      <c r="L622" s="126"/>
      <c r="M622" s="126"/>
    </row>
    <row r="623" ht="15.75" customHeight="1">
      <c r="J623" s="126"/>
      <c r="K623" s="126"/>
      <c r="L623" s="126"/>
      <c r="M623" s="126"/>
    </row>
    <row r="624" ht="15.75" customHeight="1">
      <c r="J624" s="126"/>
      <c r="K624" s="126"/>
      <c r="L624" s="126"/>
      <c r="M624" s="126"/>
    </row>
    <row r="625" ht="15.75" customHeight="1">
      <c r="J625" s="126"/>
      <c r="K625" s="126"/>
      <c r="L625" s="126"/>
      <c r="M625" s="126"/>
    </row>
    <row r="626" ht="15.75" customHeight="1">
      <c r="J626" s="126"/>
      <c r="K626" s="126"/>
      <c r="L626" s="126"/>
      <c r="M626" s="126"/>
    </row>
    <row r="627" ht="15.75" customHeight="1">
      <c r="J627" s="126"/>
      <c r="K627" s="126"/>
      <c r="L627" s="126"/>
      <c r="M627" s="126"/>
    </row>
    <row r="628" ht="15.75" customHeight="1">
      <c r="J628" s="126"/>
      <c r="K628" s="126"/>
      <c r="L628" s="126"/>
      <c r="M628" s="126"/>
    </row>
    <row r="629" ht="15.75" customHeight="1">
      <c r="J629" s="126"/>
      <c r="K629" s="126"/>
      <c r="L629" s="126"/>
      <c r="M629" s="126"/>
    </row>
    <row r="630" ht="15.75" customHeight="1">
      <c r="J630" s="126"/>
      <c r="K630" s="126"/>
      <c r="L630" s="126"/>
      <c r="M630" s="126"/>
    </row>
    <row r="631" ht="15.75" customHeight="1">
      <c r="J631" s="126"/>
      <c r="K631" s="126"/>
      <c r="L631" s="126"/>
      <c r="M631" s="126"/>
    </row>
    <row r="632" ht="15.75" customHeight="1">
      <c r="J632" s="126"/>
      <c r="K632" s="126"/>
      <c r="L632" s="126"/>
      <c r="M632" s="126"/>
    </row>
    <row r="633" ht="15.75" customHeight="1">
      <c r="J633" s="126"/>
      <c r="K633" s="126"/>
      <c r="L633" s="126"/>
      <c r="M633" s="126"/>
    </row>
    <row r="634" ht="15.75" customHeight="1">
      <c r="J634" s="126"/>
      <c r="K634" s="126"/>
      <c r="L634" s="126"/>
      <c r="M634" s="126"/>
    </row>
    <row r="635" ht="15.75" customHeight="1">
      <c r="J635" s="126"/>
      <c r="K635" s="126"/>
      <c r="L635" s="126"/>
      <c r="M635" s="126"/>
    </row>
    <row r="636" ht="15.75" customHeight="1">
      <c r="J636" s="126"/>
      <c r="K636" s="126"/>
      <c r="L636" s="126"/>
      <c r="M636" s="126"/>
    </row>
    <row r="637" ht="15.75" customHeight="1">
      <c r="J637" s="126"/>
      <c r="K637" s="126"/>
      <c r="L637" s="126"/>
      <c r="M637" s="126"/>
    </row>
    <row r="638" ht="15.75" customHeight="1">
      <c r="J638" s="126"/>
      <c r="K638" s="126"/>
      <c r="L638" s="126"/>
      <c r="M638" s="126"/>
    </row>
    <row r="639" ht="15.75" customHeight="1">
      <c r="J639" s="126"/>
      <c r="K639" s="126"/>
      <c r="L639" s="126"/>
      <c r="M639" s="126"/>
    </row>
    <row r="640" ht="15.75" customHeight="1">
      <c r="J640" s="126"/>
      <c r="K640" s="126"/>
      <c r="L640" s="126"/>
      <c r="M640" s="126"/>
    </row>
    <row r="641" ht="15.75" customHeight="1">
      <c r="J641" s="126"/>
      <c r="K641" s="126"/>
      <c r="L641" s="126"/>
      <c r="M641" s="126"/>
    </row>
    <row r="642" ht="15.75" customHeight="1">
      <c r="J642" s="126"/>
      <c r="K642" s="126"/>
      <c r="L642" s="126"/>
      <c r="M642" s="126"/>
    </row>
    <row r="643" ht="15.75" customHeight="1">
      <c r="J643" s="126"/>
      <c r="K643" s="126"/>
      <c r="L643" s="126"/>
      <c r="M643" s="126"/>
    </row>
    <row r="644" ht="15.75" customHeight="1">
      <c r="J644" s="126"/>
      <c r="K644" s="126"/>
      <c r="L644" s="126"/>
      <c r="M644" s="126"/>
    </row>
    <row r="645" ht="15.75" customHeight="1">
      <c r="J645" s="126"/>
      <c r="K645" s="126"/>
      <c r="L645" s="126"/>
      <c r="M645" s="126"/>
    </row>
    <row r="646" ht="15.75" customHeight="1">
      <c r="J646" s="126"/>
      <c r="K646" s="126"/>
      <c r="L646" s="126"/>
      <c r="M646" s="126"/>
    </row>
    <row r="647" ht="15.75" customHeight="1">
      <c r="J647" s="126"/>
      <c r="K647" s="126"/>
      <c r="L647" s="126"/>
      <c r="M647" s="126"/>
    </row>
    <row r="648" ht="15.75" customHeight="1">
      <c r="J648" s="126"/>
      <c r="K648" s="126"/>
      <c r="L648" s="126"/>
      <c r="M648" s="126"/>
    </row>
    <row r="649" ht="15.75" customHeight="1">
      <c r="J649" s="126"/>
      <c r="K649" s="126"/>
      <c r="L649" s="126"/>
      <c r="M649" s="126"/>
    </row>
    <row r="650" ht="15.75" customHeight="1">
      <c r="J650" s="126"/>
      <c r="K650" s="126"/>
      <c r="L650" s="126"/>
      <c r="M650" s="126"/>
    </row>
    <row r="651" ht="15.75" customHeight="1">
      <c r="J651" s="126"/>
      <c r="K651" s="126"/>
      <c r="L651" s="126"/>
      <c r="M651" s="126"/>
    </row>
    <row r="652" ht="15.75" customHeight="1">
      <c r="J652" s="126"/>
      <c r="K652" s="126"/>
      <c r="L652" s="126"/>
      <c r="M652" s="126"/>
    </row>
    <row r="653" ht="15.75" customHeight="1">
      <c r="J653" s="126"/>
      <c r="K653" s="126"/>
      <c r="L653" s="126"/>
      <c r="M653" s="126"/>
    </row>
    <row r="654" ht="15.75" customHeight="1">
      <c r="J654" s="126"/>
      <c r="K654" s="126"/>
      <c r="L654" s="126"/>
      <c r="M654" s="126"/>
    </row>
    <row r="655" ht="15.75" customHeight="1">
      <c r="J655" s="126"/>
      <c r="K655" s="126"/>
      <c r="L655" s="126"/>
      <c r="M655" s="126"/>
    </row>
    <row r="656" ht="15.75" customHeight="1">
      <c r="J656" s="126"/>
      <c r="K656" s="126"/>
      <c r="L656" s="126"/>
      <c r="M656" s="126"/>
    </row>
    <row r="657" ht="15.75" customHeight="1">
      <c r="J657" s="126"/>
      <c r="K657" s="126"/>
      <c r="L657" s="126"/>
      <c r="M657" s="126"/>
    </row>
    <row r="658" ht="15.75" customHeight="1">
      <c r="J658" s="126"/>
      <c r="K658" s="126"/>
      <c r="L658" s="126"/>
      <c r="M658" s="126"/>
    </row>
    <row r="659" ht="15.75" customHeight="1">
      <c r="J659" s="126"/>
      <c r="K659" s="126"/>
      <c r="L659" s="126"/>
      <c r="M659" s="126"/>
    </row>
    <row r="660" ht="15.75" customHeight="1">
      <c r="J660" s="126"/>
      <c r="K660" s="126"/>
      <c r="L660" s="126"/>
      <c r="M660" s="126"/>
    </row>
    <row r="661" ht="15.75" customHeight="1">
      <c r="J661" s="126"/>
      <c r="K661" s="126"/>
      <c r="L661" s="126"/>
      <c r="M661" s="126"/>
    </row>
    <row r="662" ht="15.75" customHeight="1">
      <c r="J662" s="126"/>
      <c r="K662" s="126"/>
      <c r="L662" s="126"/>
      <c r="M662" s="126"/>
    </row>
    <row r="663" ht="15.75" customHeight="1">
      <c r="J663" s="126"/>
      <c r="K663" s="126"/>
      <c r="L663" s="126"/>
      <c r="M663" s="126"/>
    </row>
    <row r="664" ht="15.75" customHeight="1">
      <c r="J664" s="126"/>
      <c r="K664" s="126"/>
      <c r="L664" s="126"/>
      <c r="M664" s="126"/>
    </row>
    <row r="665" ht="15.75" customHeight="1">
      <c r="J665" s="126"/>
      <c r="K665" s="126"/>
      <c r="L665" s="126"/>
      <c r="M665" s="126"/>
    </row>
    <row r="666" ht="15.75" customHeight="1">
      <c r="J666" s="126"/>
      <c r="K666" s="126"/>
      <c r="L666" s="126"/>
      <c r="M666" s="126"/>
    </row>
    <row r="667" ht="15.75" customHeight="1">
      <c r="J667" s="126"/>
      <c r="K667" s="126"/>
      <c r="L667" s="126"/>
      <c r="M667" s="126"/>
    </row>
    <row r="668" ht="15.75" customHeight="1">
      <c r="J668" s="126"/>
      <c r="K668" s="126"/>
      <c r="L668" s="126"/>
      <c r="M668" s="126"/>
    </row>
    <row r="669" ht="15.75" customHeight="1">
      <c r="J669" s="126"/>
      <c r="K669" s="126"/>
      <c r="L669" s="126"/>
      <c r="M669" s="126"/>
    </row>
    <row r="670" ht="15.75" customHeight="1">
      <c r="J670" s="126"/>
      <c r="K670" s="126"/>
      <c r="L670" s="126"/>
      <c r="M670" s="126"/>
    </row>
    <row r="671" ht="15.75" customHeight="1">
      <c r="J671" s="126"/>
      <c r="K671" s="126"/>
      <c r="L671" s="126"/>
      <c r="M671" s="126"/>
    </row>
    <row r="672" ht="15.75" customHeight="1">
      <c r="J672" s="126"/>
      <c r="K672" s="126"/>
      <c r="L672" s="126"/>
      <c r="M672" s="126"/>
    </row>
    <row r="673" ht="15.75" customHeight="1">
      <c r="J673" s="126"/>
      <c r="K673" s="126"/>
      <c r="L673" s="126"/>
      <c r="M673" s="126"/>
    </row>
    <row r="674" ht="15.75" customHeight="1">
      <c r="J674" s="126"/>
      <c r="K674" s="126"/>
      <c r="L674" s="126"/>
      <c r="M674" s="126"/>
    </row>
    <row r="675" ht="15.75" customHeight="1">
      <c r="J675" s="126"/>
      <c r="K675" s="126"/>
      <c r="L675" s="126"/>
      <c r="M675" s="126"/>
    </row>
    <row r="676" ht="15.75" customHeight="1">
      <c r="J676" s="126"/>
      <c r="K676" s="126"/>
      <c r="L676" s="126"/>
      <c r="M676" s="126"/>
    </row>
    <row r="677" ht="15.75" customHeight="1">
      <c r="J677" s="126"/>
      <c r="K677" s="126"/>
      <c r="L677" s="126"/>
      <c r="M677" s="126"/>
    </row>
    <row r="678" ht="15.75" customHeight="1">
      <c r="J678" s="126"/>
      <c r="K678" s="126"/>
      <c r="L678" s="126"/>
      <c r="M678" s="126"/>
    </row>
    <row r="679" ht="15.75" customHeight="1">
      <c r="J679" s="126"/>
      <c r="K679" s="126"/>
      <c r="L679" s="126"/>
      <c r="M679" s="126"/>
    </row>
    <row r="680" ht="15.75" customHeight="1">
      <c r="J680" s="126"/>
      <c r="K680" s="126"/>
      <c r="L680" s="126"/>
      <c r="M680" s="126"/>
    </row>
    <row r="681" ht="15.75" customHeight="1">
      <c r="J681" s="126"/>
      <c r="K681" s="126"/>
      <c r="L681" s="126"/>
      <c r="M681" s="126"/>
    </row>
    <row r="682" ht="15.75" customHeight="1">
      <c r="J682" s="126"/>
      <c r="K682" s="126"/>
      <c r="L682" s="126"/>
      <c r="M682" s="126"/>
    </row>
    <row r="683" ht="15.75" customHeight="1">
      <c r="J683" s="126"/>
      <c r="K683" s="126"/>
      <c r="L683" s="126"/>
      <c r="M683" s="126"/>
    </row>
    <row r="684" ht="15.75" customHeight="1">
      <c r="J684" s="126"/>
      <c r="K684" s="126"/>
      <c r="L684" s="126"/>
      <c r="M684" s="126"/>
    </row>
    <row r="685" ht="15.75" customHeight="1">
      <c r="J685" s="126"/>
      <c r="K685" s="126"/>
      <c r="L685" s="126"/>
      <c r="M685" s="126"/>
    </row>
    <row r="686" ht="15.75" customHeight="1">
      <c r="J686" s="126"/>
      <c r="K686" s="126"/>
      <c r="L686" s="126"/>
      <c r="M686" s="126"/>
    </row>
    <row r="687" ht="15.75" customHeight="1">
      <c r="J687" s="126"/>
      <c r="K687" s="126"/>
      <c r="L687" s="126"/>
      <c r="M687" s="126"/>
    </row>
    <row r="688" ht="15.75" customHeight="1">
      <c r="J688" s="126"/>
      <c r="K688" s="126"/>
      <c r="L688" s="126"/>
      <c r="M688" s="126"/>
    </row>
    <row r="689" ht="15.75" customHeight="1">
      <c r="J689" s="126"/>
      <c r="K689" s="126"/>
      <c r="L689" s="126"/>
      <c r="M689" s="126"/>
    </row>
    <row r="690" ht="15.75" customHeight="1">
      <c r="J690" s="126"/>
      <c r="K690" s="126"/>
      <c r="L690" s="126"/>
      <c r="M690" s="126"/>
    </row>
    <row r="691" ht="15.75" customHeight="1">
      <c r="J691" s="126"/>
      <c r="K691" s="126"/>
      <c r="L691" s="126"/>
      <c r="M691" s="126"/>
    </row>
    <row r="692" ht="15.75" customHeight="1">
      <c r="J692" s="126"/>
      <c r="K692" s="126"/>
      <c r="L692" s="126"/>
      <c r="M692" s="126"/>
    </row>
    <row r="693" ht="15.75" customHeight="1">
      <c r="J693" s="126"/>
      <c r="K693" s="126"/>
      <c r="L693" s="126"/>
      <c r="M693" s="126"/>
    </row>
    <row r="694" ht="15.75" customHeight="1">
      <c r="J694" s="126"/>
      <c r="K694" s="126"/>
      <c r="L694" s="126"/>
      <c r="M694" s="126"/>
    </row>
    <row r="695" ht="15.75" customHeight="1">
      <c r="J695" s="126"/>
      <c r="K695" s="126"/>
      <c r="L695" s="126"/>
      <c r="M695" s="126"/>
    </row>
    <row r="696" ht="15.75" customHeight="1">
      <c r="J696" s="126"/>
      <c r="K696" s="126"/>
      <c r="L696" s="126"/>
      <c r="M696" s="126"/>
    </row>
    <row r="697" ht="15.75" customHeight="1">
      <c r="J697" s="126"/>
      <c r="K697" s="126"/>
      <c r="L697" s="126"/>
      <c r="M697" s="126"/>
    </row>
    <row r="698" ht="15.75" customHeight="1">
      <c r="J698" s="126"/>
      <c r="K698" s="126"/>
      <c r="L698" s="126"/>
      <c r="M698" s="126"/>
    </row>
    <row r="699" ht="15.75" customHeight="1">
      <c r="J699" s="126"/>
      <c r="K699" s="126"/>
      <c r="L699" s="126"/>
      <c r="M699" s="126"/>
    </row>
    <row r="700" ht="15.75" customHeight="1">
      <c r="J700" s="126"/>
      <c r="K700" s="126"/>
      <c r="L700" s="126"/>
      <c r="M700" s="126"/>
    </row>
    <row r="701" ht="15.75" customHeight="1">
      <c r="J701" s="126"/>
      <c r="K701" s="126"/>
      <c r="L701" s="126"/>
      <c r="M701" s="126"/>
    </row>
    <row r="702" ht="15.75" customHeight="1">
      <c r="J702" s="126"/>
      <c r="K702" s="126"/>
      <c r="L702" s="126"/>
      <c r="M702" s="126"/>
    </row>
    <row r="703" ht="15.75" customHeight="1">
      <c r="J703" s="126"/>
      <c r="K703" s="126"/>
      <c r="L703" s="126"/>
      <c r="M703" s="126"/>
    </row>
    <row r="704" ht="15.75" customHeight="1">
      <c r="J704" s="126"/>
      <c r="K704" s="126"/>
      <c r="L704" s="126"/>
      <c r="M704" s="126"/>
    </row>
    <row r="705" ht="15.75" customHeight="1">
      <c r="J705" s="126"/>
      <c r="K705" s="126"/>
      <c r="L705" s="126"/>
      <c r="M705" s="126"/>
    </row>
    <row r="706" ht="15.75" customHeight="1">
      <c r="J706" s="126"/>
      <c r="K706" s="126"/>
      <c r="L706" s="126"/>
      <c r="M706" s="126"/>
    </row>
    <row r="707" ht="15.75" customHeight="1">
      <c r="J707" s="126"/>
      <c r="K707" s="126"/>
      <c r="L707" s="126"/>
      <c r="M707" s="126"/>
    </row>
    <row r="708" ht="15.75" customHeight="1">
      <c r="J708" s="126"/>
      <c r="K708" s="126"/>
      <c r="L708" s="126"/>
      <c r="M708" s="126"/>
    </row>
    <row r="709" ht="15.75" customHeight="1">
      <c r="J709" s="126"/>
      <c r="K709" s="126"/>
      <c r="L709" s="126"/>
      <c r="M709" s="126"/>
    </row>
    <row r="710" ht="15.75" customHeight="1">
      <c r="J710" s="126"/>
      <c r="K710" s="126"/>
      <c r="L710" s="126"/>
      <c r="M710" s="126"/>
    </row>
    <row r="711" ht="15.75" customHeight="1">
      <c r="J711" s="126"/>
      <c r="K711" s="126"/>
      <c r="L711" s="126"/>
      <c r="M711" s="126"/>
    </row>
    <row r="712" ht="15.75" customHeight="1">
      <c r="J712" s="126"/>
      <c r="K712" s="126"/>
      <c r="L712" s="126"/>
      <c r="M712" s="126"/>
    </row>
    <row r="713" ht="15.75" customHeight="1">
      <c r="J713" s="126"/>
      <c r="K713" s="126"/>
      <c r="L713" s="126"/>
      <c r="M713" s="126"/>
    </row>
    <row r="714" ht="15.75" customHeight="1">
      <c r="J714" s="126"/>
      <c r="K714" s="126"/>
      <c r="L714" s="126"/>
      <c r="M714" s="126"/>
    </row>
    <row r="715" ht="15.75" customHeight="1">
      <c r="J715" s="126"/>
      <c r="K715" s="126"/>
      <c r="L715" s="126"/>
      <c r="M715" s="126"/>
    </row>
    <row r="716" ht="15.75" customHeight="1">
      <c r="J716" s="126"/>
      <c r="K716" s="126"/>
      <c r="L716" s="126"/>
      <c r="M716" s="126"/>
    </row>
    <row r="717" ht="15.75" customHeight="1">
      <c r="J717" s="126"/>
      <c r="K717" s="126"/>
      <c r="L717" s="126"/>
      <c r="M717" s="126"/>
    </row>
    <row r="718" ht="15.75" customHeight="1">
      <c r="J718" s="126"/>
      <c r="K718" s="126"/>
      <c r="L718" s="126"/>
      <c r="M718" s="126"/>
    </row>
    <row r="719" ht="15.75" customHeight="1">
      <c r="J719" s="126"/>
      <c r="K719" s="126"/>
      <c r="L719" s="126"/>
      <c r="M719" s="126"/>
    </row>
    <row r="720" ht="15.75" customHeight="1">
      <c r="J720" s="126"/>
      <c r="K720" s="126"/>
      <c r="L720" s="126"/>
      <c r="M720" s="126"/>
    </row>
    <row r="721" ht="15.75" customHeight="1">
      <c r="J721" s="126"/>
      <c r="K721" s="126"/>
      <c r="L721" s="126"/>
      <c r="M721" s="126"/>
    </row>
    <row r="722" ht="15.75" customHeight="1">
      <c r="J722" s="126"/>
      <c r="K722" s="126"/>
      <c r="L722" s="126"/>
      <c r="M722" s="126"/>
    </row>
    <row r="723" ht="15.75" customHeight="1">
      <c r="J723" s="126"/>
      <c r="K723" s="126"/>
      <c r="L723" s="126"/>
      <c r="M723" s="126"/>
    </row>
    <row r="724" ht="15.75" customHeight="1">
      <c r="J724" s="126"/>
      <c r="K724" s="126"/>
      <c r="L724" s="126"/>
      <c r="M724" s="126"/>
    </row>
    <row r="725" ht="15.75" customHeight="1">
      <c r="J725" s="126"/>
      <c r="K725" s="126"/>
      <c r="L725" s="126"/>
      <c r="M725" s="126"/>
    </row>
    <row r="726" ht="15.75" customHeight="1">
      <c r="J726" s="126"/>
      <c r="K726" s="126"/>
      <c r="L726" s="126"/>
      <c r="M726" s="126"/>
    </row>
    <row r="727" ht="15.75" customHeight="1">
      <c r="J727" s="126"/>
      <c r="K727" s="126"/>
      <c r="L727" s="126"/>
      <c r="M727" s="126"/>
    </row>
    <row r="728" ht="15.75" customHeight="1">
      <c r="J728" s="126"/>
      <c r="K728" s="126"/>
      <c r="L728" s="126"/>
      <c r="M728" s="126"/>
    </row>
    <row r="729" ht="15.75" customHeight="1">
      <c r="J729" s="126"/>
      <c r="K729" s="126"/>
      <c r="L729" s="126"/>
      <c r="M729" s="126"/>
    </row>
    <row r="730" ht="15.75" customHeight="1">
      <c r="J730" s="126"/>
      <c r="K730" s="126"/>
      <c r="L730" s="126"/>
      <c r="M730" s="126"/>
    </row>
    <row r="731" ht="15.75" customHeight="1">
      <c r="J731" s="126"/>
      <c r="K731" s="126"/>
      <c r="L731" s="126"/>
      <c r="M731" s="126"/>
    </row>
    <row r="732" ht="15.75" customHeight="1">
      <c r="J732" s="126"/>
      <c r="K732" s="126"/>
      <c r="L732" s="126"/>
      <c r="M732" s="126"/>
    </row>
    <row r="733" ht="15.75" customHeight="1">
      <c r="J733" s="126"/>
      <c r="K733" s="126"/>
      <c r="L733" s="126"/>
      <c r="M733" s="126"/>
    </row>
    <row r="734" ht="15.75" customHeight="1">
      <c r="J734" s="126"/>
      <c r="K734" s="126"/>
      <c r="L734" s="126"/>
      <c r="M734" s="126"/>
    </row>
    <row r="735" ht="15.75" customHeight="1">
      <c r="J735" s="126"/>
      <c r="K735" s="126"/>
      <c r="L735" s="126"/>
      <c r="M735" s="126"/>
    </row>
    <row r="736" ht="15.75" customHeight="1">
      <c r="J736" s="126"/>
      <c r="K736" s="126"/>
      <c r="L736" s="126"/>
      <c r="M736" s="126"/>
    </row>
    <row r="737" ht="15.75" customHeight="1">
      <c r="J737" s="126"/>
      <c r="K737" s="126"/>
      <c r="L737" s="126"/>
      <c r="M737" s="126"/>
    </row>
    <row r="738" ht="15.75" customHeight="1">
      <c r="J738" s="126"/>
      <c r="K738" s="126"/>
      <c r="L738" s="126"/>
      <c r="M738" s="126"/>
    </row>
    <row r="739" ht="15.75" customHeight="1">
      <c r="J739" s="126"/>
      <c r="K739" s="126"/>
      <c r="L739" s="126"/>
      <c r="M739" s="126"/>
    </row>
    <row r="740" ht="15.75" customHeight="1">
      <c r="J740" s="126"/>
      <c r="K740" s="126"/>
      <c r="L740" s="126"/>
      <c r="M740" s="126"/>
    </row>
    <row r="741" ht="15.75" customHeight="1">
      <c r="J741" s="126"/>
      <c r="K741" s="126"/>
      <c r="L741" s="126"/>
      <c r="M741" s="126"/>
    </row>
    <row r="742" ht="15.75" customHeight="1">
      <c r="J742" s="126"/>
      <c r="K742" s="126"/>
      <c r="L742" s="126"/>
      <c r="M742" s="126"/>
    </row>
    <row r="743" ht="15.75" customHeight="1">
      <c r="J743" s="126"/>
      <c r="K743" s="126"/>
      <c r="L743" s="126"/>
      <c r="M743" s="126"/>
    </row>
    <row r="744" ht="15.75" customHeight="1">
      <c r="J744" s="126"/>
      <c r="K744" s="126"/>
      <c r="L744" s="126"/>
      <c r="M744" s="126"/>
    </row>
    <row r="745" ht="15.75" customHeight="1">
      <c r="J745" s="126"/>
      <c r="K745" s="126"/>
      <c r="L745" s="126"/>
      <c r="M745" s="126"/>
    </row>
    <row r="746" ht="15.75" customHeight="1">
      <c r="J746" s="126"/>
      <c r="K746" s="126"/>
      <c r="L746" s="126"/>
      <c r="M746" s="126"/>
    </row>
    <row r="747" ht="15.75" customHeight="1">
      <c r="J747" s="126"/>
      <c r="K747" s="126"/>
      <c r="L747" s="126"/>
      <c r="M747" s="126"/>
    </row>
    <row r="748" ht="15.75" customHeight="1">
      <c r="J748" s="126"/>
      <c r="K748" s="126"/>
      <c r="L748" s="126"/>
      <c r="M748" s="126"/>
    </row>
    <row r="749" ht="15.75" customHeight="1">
      <c r="J749" s="126"/>
      <c r="K749" s="126"/>
      <c r="L749" s="126"/>
      <c r="M749" s="126"/>
    </row>
    <row r="750" ht="15.75" customHeight="1">
      <c r="J750" s="126"/>
      <c r="K750" s="126"/>
      <c r="L750" s="126"/>
      <c r="M750" s="126"/>
    </row>
    <row r="751" ht="15.75" customHeight="1">
      <c r="J751" s="126"/>
      <c r="K751" s="126"/>
      <c r="L751" s="126"/>
      <c r="M751" s="126"/>
    </row>
    <row r="752" ht="15.75" customHeight="1">
      <c r="J752" s="126"/>
      <c r="K752" s="126"/>
      <c r="L752" s="126"/>
      <c r="M752" s="126"/>
    </row>
    <row r="753" ht="15.75" customHeight="1">
      <c r="J753" s="126"/>
      <c r="K753" s="126"/>
      <c r="L753" s="126"/>
      <c r="M753" s="126"/>
    </row>
    <row r="754" ht="15.75" customHeight="1">
      <c r="J754" s="126"/>
      <c r="K754" s="126"/>
      <c r="L754" s="126"/>
      <c r="M754" s="126"/>
    </row>
    <row r="755" ht="15.75" customHeight="1">
      <c r="J755" s="126"/>
      <c r="K755" s="126"/>
      <c r="L755" s="126"/>
      <c r="M755" s="126"/>
    </row>
    <row r="756" ht="15.75" customHeight="1">
      <c r="J756" s="126"/>
      <c r="K756" s="126"/>
      <c r="L756" s="126"/>
      <c r="M756" s="126"/>
    </row>
    <row r="757" ht="15.75" customHeight="1">
      <c r="J757" s="126"/>
      <c r="K757" s="126"/>
      <c r="L757" s="126"/>
      <c r="M757" s="126"/>
    </row>
    <row r="758" ht="15.75" customHeight="1">
      <c r="J758" s="126"/>
      <c r="K758" s="126"/>
      <c r="L758" s="126"/>
      <c r="M758" s="126"/>
    </row>
    <row r="759" ht="15.75" customHeight="1">
      <c r="J759" s="126"/>
      <c r="K759" s="126"/>
      <c r="L759" s="126"/>
      <c r="M759" s="126"/>
    </row>
    <row r="760" ht="15.75" customHeight="1">
      <c r="J760" s="126"/>
      <c r="K760" s="126"/>
      <c r="L760" s="126"/>
      <c r="M760" s="126"/>
    </row>
    <row r="761" ht="15.75" customHeight="1">
      <c r="J761" s="126"/>
      <c r="K761" s="126"/>
      <c r="L761" s="126"/>
      <c r="M761" s="126"/>
    </row>
    <row r="762" ht="15.75" customHeight="1">
      <c r="J762" s="126"/>
      <c r="K762" s="126"/>
      <c r="L762" s="126"/>
      <c r="M762" s="126"/>
    </row>
    <row r="763" ht="15.75" customHeight="1">
      <c r="J763" s="126"/>
      <c r="K763" s="126"/>
      <c r="L763" s="126"/>
      <c r="M763" s="126"/>
    </row>
    <row r="764" ht="15.75" customHeight="1">
      <c r="J764" s="126"/>
      <c r="K764" s="126"/>
      <c r="L764" s="126"/>
      <c r="M764" s="126"/>
    </row>
    <row r="765" ht="15.75" customHeight="1">
      <c r="J765" s="126"/>
      <c r="K765" s="126"/>
      <c r="L765" s="126"/>
      <c r="M765" s="126"/>
    </row>
    <row r="766" ht="15.75" customHeight="1">
      <c r="J766" s="126"/>
      <c r="K766" s="126"/>
      <c r="L766" s="126"/>
      <c r="M766" s="126"/>
    </row>
    <row r="767" ht="15.75" customHeight="1">
      <c r="J767" s="126"/>
      <c r="K767" s="126"/>
      <c r="L767" s="126"/>
      <c r="M767" s="126"/>
    </row>
    <row r="768" ht="15.75" customHeight="1">
      <c r="J768" s="126"/>
      <c r="K768" s="126"/>
      <c r="L768" s="126"/>
      <c r="M768" s="126"/>
    </row>
    <row r="769" ht="15.75" customHeight="1">
      <c r="J769" s="126"/>
      <c r="K769" s="126"/>
      <c r="L769" s="126"/>
      <c r="M769" s="126"/>
    </row>
    <row r="770" ht="15.75" customHeight="1">
      <c r="J770" s="126"/>
      <c r="K770" s="126"/>
      <c r="L770" s="126"/>
      <c r="M770" s="126"/>
    </row>
    <row r="771" ht="15.75" customHeight="1">
      <c r="J771" s="126"/>
      <c r="K771" s="126"/>
      <c r="L771" s="126"/>
      <c r="M771" s="126"/>
    </row>
    <row r="772" ht="15.75" customHeight="1">
      <c r="J772" s="126"/>
      <c r="K772" s="126"/>
      <c r="L772" s="126"/>
      <c r="M772" s="126"/>
    </row>
    <row r="773" ht="15.75" customHeight="1">
      <c r="J773" s="126"/>
      <c r="K773" s="126"/>
      <c r="L773" s="126"/>
      <c r="M773" s="126"/>
    </row>
    <row r="774" ht="15.75" customHeight="1">
      <c r="J774" s="126"/>
      <c r="K774" s="126"/>
      <c r="L774" s="126"/>
      <c r="M774" s="126"/>
    </row>
    <row r="775" ht="15.75" customHeight="1">
      <c r="J775" s="126"/>
      <c r="K775" s="126"/>
      <c r="L775" s="126"/>
      <c r="M775" s="126"/>
    </row>
    <row r="776" ht="15.75" customHeight="1">
      <c r="J776" s="126"/>
      <c r="K776" s="126"/>
      <c r="L776" s="126"/>
      <c r="M776" s="126"/>
    </row>
    <row r="777" ht="15.75" customHeight="1">
      <c r="J777" s="126"/>
      <c r="K777" s="126"/>
      <c r="L777" s="126"/>
      <c r="M777" s="126"/>
    </row>
    <row r="778" ht="15.75" customHeight="1">
      <c r="J778" s="126"/>
      <c r="K778" s="126"/>
      <c r="L778" s="126"/>
      <c r="M778" s="126"/>
    </row>
    <row r="779" ht="15.75" customHeight="1">
      <c r="J779" s="126"/>
      <c r="K779" s="126"/>
      <c r="L779" s="126"/>
      <c r="M779" s="126"/>
    </row>
    <row r="780" ht="15.75" customHeight="1">
      <c r="J780" s="126"/>
      <c r="K780" s="126"/>
      <c r="L780" s="126"/>
      <c r="M780" s="126"/>
    </row>
    <row r="781" ht="15.75" customHeight="1">
      <c r="J781" s="126"/>
      <c r="K781" s="126"/>
      <c r="L781" s="126"/>
      <c r="M781" s="126"/>
    </row>
    <row r="782" ht="15.75" customHeight="1">
      <c r="J782" s="126"/>
      <c r="K782" s="126"/>
      <c r="L782" s="126"/>
      <c r="M782" s="126"/>
    </row>
    <row r="783" ht="15.75" customHeight="1">
      <c r="J783" s="126"/>
      <c r="K783" s="126"/>
      <c r="L783" s="126"/>
      <c r="M783" s="126"/>
    </row>
    <row r="784" ht="15.75" customHeight="1">
      <c r="J784" s="126"/>
      <c r="K784" s="126"/>
      <c r="L784" s="126"/>
      <c r="M784" s="126"/>
    </row>
    <row r="785" ht="15.75" customHeight="1">
      <c r="J785" s="126"/>
      <c r="K785" s="126"/>
      <c r="L785" s="126"/>
      <c r="M785" s="126"/>
    </row>
    <row r="786" ht="15.75" customHeight="1">
      <c r="J786" s="126"/>
      <c r="K786" s="126"/>
      <c r="L786" s="126"/>
      <c r="M786" s="126"/>
    </row>
    <row r="787" ht="15.75" customHeight="1">
      <c r="J787" s="126"/>
      <c r="K787" s="126"/>
      <c r="L787" s="126"/>
      <c r="M787" s="126"/>
    </row>
    <row r="788" ht="15.75" customHeight="1">
      <c r="J788" s="126"/>
      <c r="K788" s="126"/>
      <c r="L788" s="126"/>
      <c r="M788" s="126"/>
    </row>
    <row r="789" ht="15.75" customHeight="1">
      <c r="J789" s="126"/>
      <c r="K789" s="126"/>
      <c r="L789" s="126"/>
      <c r="M789" s="126"/>
    </row>
    <row r="790" ht="15.75" customHeight="1">
      <c r="J790" s="126"/>
      <c r="K790" s="126"/>
      <c r="L790" s="126"/>
      <c r="M790" s="126"/>
    </row>
    <row r="791" ht="15.75" customHeight="1">
      <c r="J791" s="126"/>
      <c r="K791" s="126"/>
      <c r="L791" s="126"/>
      <c r="M791" s="126"/>
    </row>
    <row r="792" ht="15.75" customHeight="1">
      <c r="J792" s="126"/>
      <c r="K792" s="126"/>
      <c r="L792" s="126"/>
      <c r="M792" s="126"/>
    </row>
    <row r="793" ht="15.75" customHeight="1">
      <c r="J793" s="126"/>
      <c r="K793" s="126"/>
      <c r="L793" s="126"/>
      <c r="M793" s="126"/>
    </row>
    <row r="794" ht="15.75" customHeight="1">
      <c r="J794" s="126"/>
      <c r="K794" s="126"/>
      <c r="L794" s="126"/>
      <c r="M794" s="126"/>
    </row>
    <row r="795" ht="15.75" customHeight="1">
      <c r="J795" s="126"/>
      <c r="K795" s="126"/>
      <c r="L795" s="126"/>
      <c r="M795" s="126"/>
    </row>
    <row r="796" ht="15.75" customHeight="1">
      <c r="J796" s="126"/>
      <c r="K796" s="126"/>
      <c r="L796" s="126"/>
      <c r="M796" s="126"/>
    </row>
    <row r="797" ht="15.75" customHeight="1">
      <c r="J797" s="126"/>
      <c r="K797" s="126"/>
      <c r="L797" s="126"/>
      <c r="M797" s="126"/>
    </row>
    <row r="798" ht="15.75" customHeight="1">
      <c r="J798" s="126"/>
      <c r="K798" s="126"/>
      <c r="L798" s="126"/>
      <c r="M798" s="126"/>
    </row>
    <row r="799" ht="15.75" customHeight="1">
      <c r="J799" s="126"/>
      <c r="K799" s="126"/>
      <c r="L799" s="126"/>
      <c r="M799" s="126"/>
    </row>
    <row r="800" ht="15.75" customHeight="1">
      <c r="J800" s="126"/>
      <c r="K800" s="126"/>
      <c r="L800" s="126"/>
      <c r="M800" s="126"/>
    </row>
    <row r="801" ht="15.75" customHeight="1">
      <c r="J801" s="126"/>
      <c r="K801" s="126"/>
      <c r="L801" s="126"/>
      <c r="M801" s="126"/>
    </row>
    <row r="802" ht="15.75" customHeight="1">
      <c r="J802" s="126"/>
      <c r="K802" s="126"/>
      <c r="L802" s="126"/>
      <c r="M802" s="126"/>
    </row>
    <row r="803" ht="15.75" customHeight="1">
      <c r="J803" s="126"/>
      <c r="K803" s="126"/>
      <c r="L803" s="126"/>
      <c r="M803" s="126"/>
    </row>
    <row r="804" ht="15.75" customHeight="1">
      <c r="J804" s="126"/>
      <c r="K804" s="126"/>
      <c r="L804" s="126"/>
      <c r="M804" s="126"/>
    </row>
    <row r="805" ht="15.75" customHeight="1">
      <c r="J805" s="126"/>
      <c r="K805" s="126"/>
      <c r="L805" s="126"/>
      <c r="M805" s="126"/>
    </row>
    <row r="806" ht="15.75" customHeight="1">
      <c r="J806" s="126"/>
      <c r="K806" s="126"/>
      <c r="L806" s="126"/>
      <c r="M806" s="126"/>
    </row>
    <row r="807" ht="15.75" customHeight="1">
      <c r="J807" s="126"/>
      <c r="K807" s="126"/>
      <c r="L807" s="126"/>
      <c r="M807" s="126"/>
    </row>
    <row r="808" ht="15.75" customHeight="1">
      <c r="J808" s="126"/>
      <c r="K808" s="126"/>
      <c r="L808" s="126"/>
      <c r="M808" s="126"/>
    </row>
    <row r="809" ht="15.75" customHeight="1">
      <c r="J809" s="126"/>
      <c r="K809" s="126"/>
      <c r="L809" s="126"/>
      <c r="M809" s="126"/>
    </row>
    <row r="810" ht="15.75" customHeight="1">
      <c r="J810" s="126"/>
      <c r="K810" s="126"/>
      <c r="L810" s="126"/>
      <c r="M810" s="126"/>
    </row>
    <row r="811" ht="15.75" customHeight="1">
      <c r="J811" s="126"/>
      <c r="K811" s="126"/>
      <c r="L811" s="126"/>
      <c r="M811" s="126"/>
    </row>
    <row r="812" ht="15.75" customHeight="1">
      <c r="J812" s="126"/>
      <c r="K812" s="126"/>
      <c r="L812" s="126"/>
      <c r="M812" s="126"/>
    </row>
    <row r="813" ht="15.75" customHeight="1">
      <c r="J813" s="126"/>
      <c r="K813" s="126"/>
      <c r="L813" s="126"/>
      <c r="M813" s="126"/>
    </row>
    <row r="814" ht="15.75" customHeight="1">
      <c r="J814" s="126"/>
      <c r="K814" s="126"/>
      <c r="L814" s="126"/>
      <c r="M814" s="126"/>
    </row>
    <row r="815" ht="15.75" customHeight="1">
      <c r="J815" s="126"/>
      <c r="K815" s="126"/>
      <c r="L815" s="126"/>
      <c r="M815" s="126"/>
    </row>
    <row r="816" ht="15.75" customHeight="1">
      <c r="J816" s="126"/>
      <c r="K816" s="126"/>
      <c r="L816" s="126"/>
      <c r="M816" s="126"/>
    </row>
    <row r="817" ht="15.75" customHeight="1">
      <c r="J817" s="126"/>
      <c r="K817" s="126"/>
      <c r="L817" s="126"/>
      <c r="M817" s="126"/>
    </row>
    <row r="818" ht="15.75" customHeight="1">
      <c r="J818" s="126"/>
      <c r="K818" s="126"/>
      <c r="L818" s="126"/>
      <c r="M818" s="126"/>
    </row>
    <row r="819" ht="15.75" customHeight="1">
      <c r="J819" s="126"/>
      <c r="K819" s="126"/>
      <c r="L819" s="126"/>
      <c r="M819" s="126"/>
    </row>
    <row r="820" ht="15.75" customHeight="1">
      <c r="J820" s="126"/>
      <c r="K820" s="126"/>
      <c r="L820" s="126"/>
      <c r="M820" s="126"/>
    </row>
    <row r="821" ht="15.75" customHeight="1">
      <c r="J821" s="126"/>
      <c r="K821" s="126"/>
      <c r="L821" s="126"/>
      <c r="M821" s="126"/>
    </row>
    <row r="822" ht="15.75" customHeight="1">
      <c r="J822" s="126"/>
      <c r="K822" s="126"/>
      <c r="L822" s="126"/>
      <c r="M822" s="126"/>
    </row>
    <row r="823" ht="15.75" customHeight="1">
      <c r="J823" s="126"/>
      <c r="K823" s="126"/>
      <c r="L823" s="126"/>
      <c r="M823" s="126"/>
    </row>
    <row r="824" ht="15.75" customHeight="1">
      <c r="J824" s="126"/>
      <c r="K824" s="126"/>
      <c r="L824" s="126"/>
      <c r="M824" s="126"/>
    </row>
    <row r="825" ht="15.75" customHeight="1">
      <c r="J825" s="126"/>
      <c r="K825" s="126"/>
      <c r="L825" s="126"/>
      <c r="M825" s="126"/>
    </row>
    <row r="826" ht="15.75" customHeight="1">
      <c r="J826" s="126"/>
      <c r="K826" s="126"/>
      <c r="L826" s="126"/>
      <c r="M826" s="126"/>
    </row>
    <row r="827" ht="15.75" customHeight="1">
      <c r="J827" s="126"/>
      <c r="K827" s="126"/>
      <c r="L827" s="126"/>
      <c r="M827" s="126"/>
    </row>
    <row r="828" ht="15.75" customHeight="1">
      <c r="J828" s="126"/>
      <c r="K828" s="126"/>
      <c r="L828" s="126"/>
      <c r="M828" s="126"/>
    </row>
    <row r="829" ht="15.75" customHeight="1">
      <c r="J829" s="126"/>
      <c r="K829" s="126"/>
      <c r="L829" s="126"/>
      <c r="M829" s="126"/>
    </row>
    <row r="830" ht="15.75" customHeight="1">
      <c r="J830" s="126"/>
      <c r="K830" s="126"/>
      <c r="L830" s="126"/>
      <c r="M830" s="126"/>
    </row>
    <row r="831" ht="15.75" customHeight="1">
      <c r="J831" s="126"/>
      <c r="K831" s="126"/>
      <c r="L831" s="126"/>
      <c r="M831" s="126"/>
    </row>
    <row r="832" ht="15.75" customHeight="1">
      <c r="J832" s="126"/>
      <c r="K832" s="126"/>
      <c r="L832" s="126"/>
      <c r="M832" s="126"/>
    </row>
    <row r="833" ht="15.75" customHeight="1">
      <c r="J833" s="126"/>
      <c r="K833" s="126"/>
      <c r="L833" s="126"/>
      <c r="M833" s="126"/>
    </row>
    <row r="834" ht="15.75" customHeight="1">
      <c r="J834" s="126"/>
      <c r="K834" s="126"/>
      <c r="L834" s="126"/>
      <c r="M834" s="126"/>
    </row>
    <row r="835" ht="15.75" customHeight="1">
      <c r="J835" s="126"/>
      <c r="K835" s="126"/>
      <c r="L835" s="126"/>
      <c r="M835" s="126"/>
    </row>
    <row r="836" ht="15.75" customHeight="1">
      <c r="J836" s="126"/>
      <c r="K836" s="126"/>
      <c r="L836" s="126"/>
      <c r="M836" s="126"/>
    </row>
    <row r="837" ht="15.75" customHeight="1">
      <c r="J837" s="126"/>
      <c r="K837" s="126"/>
      <c r="L837" s="126"/>
      <c r="M837" s="126"/>
    </row>
    <row r="838" ht="15.75" customHeight="1">
      <c r="J838" s="126"/>
      <c r="K838" s="126"/>
      <c r="L838" s="126"/>
      <c r="M838" s="126"/>
    </row>
    <row r="839" ht="15.75" customHeight="1">
      <c r="J839" s="126"/>
      <c r="K839" s="126"/>
      <c r="L839" s="126"/>
      <c r="M839" s="126"/>
    </row>
    <row r="840" ht="15.75" customHeight="1">
      <c r="J840" s="126"/>
      <c r="K840" s="126"/>
      <c r="L840" s="126"/>
      <c r="M840" s="126"/>
    </row>
    <row r="841" ht="15.75" customHeight="1">
      <c r="J841" s="126"/>
      <c r="K841" s="126"/>
      <c r="L841" s="126"/>
      <c r="M841" s="126"/>
    </row>
    <row r="842" ht="15.75" customHeight="1">
      <c r="J842" s="126"/>
      <c r="K842" s="126"/>
      <c r="L842" s="126"/>
      <c r="M842" s="126"/>
    </row>
    <row r="843" ht="15.75" customHeight="1">
      <c r="J843" s="126"/>
      <c r="K843" s="126"/>
      <c r="L843" s="126"/>
      <c r="M843" s="126"/>
    </row>
    <row r="844" ht="15.75" customHeight="1">
      <c r="J844" s="126"/>
      <c r="K844" s="126"/>
      <c r="L844" s="126"/>
      <c r="M844" s="126"/>
    </row>
    <row r="845" ht="15.75" customHeight="1">
      <c r="J845" s="126"/>
      <c r="K845" s="126"/>
      <c r="L845" s="126"/>
      <c r="M845" s="126"/>
    </row>
    <row r="846" ht="15.75" customHeight="1">
      <c r="J846" s="126"/>
      <c r="K846" s="126"/>
      <c r="L846" s="126"/>
      <c r="M846" s="126"/>
    </row>
    <row r="847" ht="15.75" customHeight="1">
      <c r="J847" s="126"/>
      <c r="K847" s="126"/>
      <c r="L847" s="126"/>
      <c r="M847" s="126"/>
    </row>
    <row r="848" ht="15.75" customHeight="1">
      <c r="J848" s="126"/>
      <c r="K848" s="126"/>
      <c r="L848" s="126"/>
      <c r="M848" s="126"/>
    </row>
    <row r="849" ht="15.75" customHeight="1">
      <c r="J849" s="126"/>
      <c r="K849" s="126"/>
      <c r="L849" s="126"/>
      <c r="M849" s="126"/>
    </row>
    <row r="850" ht="15.75" customHeight="1">
      <c r="J850" s="126"/>
      <c r="K850" s="126"/>
      <c r="L850" s="126"/>
      <c r="M850" s="126"/>
    </row>
    <row r="851" ht="15.75" customHeight="1">
      <c r="J851" s="126"/>
      <c r="K851" s="126"/>
      <c r="L851" s="126"/>
      <c r="M851" s="126"/>
    </row>
    <row r="852" ht="15.75" customHeight="1">
      <c r="J852" s="126"/>
      <c r="K852" s="126"/>
      <c r="L852" s="126"/>
      <c r="M852" s="126"/>
    </row>
    <row r="853" ht="15.75" customHeight="1">
      <c r="J853" s="126"/>
      <c r="K853" s="126"/>
      <c r="L853" s="126"/>
      <c r="M853" s="126"/>
    </row>
    <row r="854" ht="15.75" customHeight="1">
      <c r="J854" s="126"/>
      <c r="K854" s="126"/>
      <c r="L854" s="126"/>
      <c r="M854" s="126"/>
    </row>
    <row r="855" ht="15.75" customHeight="1">
      <c r="J855" s="126"/>
      <c r="K855" s="126"/>
      <c r="L855" s="126"/>
      <c r="M855" s="126"/>
    </row>
    <row r="856" ht="15.75" customHeight="1">
      <c r="J856" s="126"/>
      <c r="K856" s="126"/>
      <c r="L856" s="126"/>
      <c r="M856" s="126"/>
    </row>
    <row r="857" ht="15.75" customHeight="1">
      <c r="J857" s="126"/>
      <c r="K857" s="126"/>
      <c r="L857" s="126"/>
      <c r="M857" s="126"/>
    </row>
    <row r="858" ht="15.75" customHeight="1">
      <c r="J858" s="126"/>
      <c r="K858" s="126"/>
      <c r="L858" s="126"/>
      <c r="M858" s="126"/>
    </row>
    <row r="859" ht="15.75" customHeight="1">
      <c r="J859" s="126"/>
      <c r="K859" s="126"/>
      <c r="L859" s="126"/>
      <c r="M859" s="126"/>
    </row>
    <row r="860" ht="15.75" customHeight="1">
      <c r="J860" s="126"/>
      <c r="K860" s="126"/>
      <c r="L860" s="126"/>
      <c r="M860" s="126"/>
    </row>
    <row r="861" ht="15.75" customHeight="1">
      <c r="J861" s="126"/>
      <c r="K861" s="126"/>
      <c r="L861" s="126"/>
      <c r="M861" s="126"/>
    </row>
    <row r="862" ht="15.75" customHeight="1">
      <c r="J862" s="126"/>
      <c r="K862" s="126"/>
      <c r="L862" s="126"/>
      <c r="M862" s="126"/>
    </row>
    <row r="863" ht="15.75" customHeight="1">
      <c r="J863" s="126"/>
      <c r="K863" s="126"/>
      <c r="L863" s="126"/>
      <c r="M863" s="126"/>
    </row>
    <row r="864" ht="15.75" customHeight="1">
      <c r="J864" s="126"/>
      <c r="K864" s="126"/>
      <c r="L864" s="126"/>
      <c r="M864" s="126"/>
    </row>
    <row r="865" ht="15.75" customHeight="1">
      <c r="J865" s="126"/>
      <c r="K865" s="126"/>
      <c r="L865" s="126"/>
      <c r="M865" s="126"/>
    </row>
    <row r="866" ht="15.75" customHeight="1">
      <c r="J866" s="126"/>
      <c r="K866" s="126"/>
      <c r="L866" s="126"/>
      <c r="M866" s="126"/>
    </row>
    <row r="867" ht="15.75" customHeight="1">
      <c r="J867" s="126"/>
      <c r="K867" s="126"/>
      <c r="L867" s="126"/>
      <c r="M867" s="126"/>
    </row>
    <row r="868" ht="15.75" customHeight="1">
      <c r="J868" s="126"/>
      <c r="K868" s="126"/>
      <c r="L868" s="126"/>
      <c r="M868" s="126"/>
    </row>
    <row r="869" ht="15.75" customHeight="1">
      <c r="J869" s="126"/>
      <c r="K869" s="126"/>
      <c r="L869" s="126"/>
      <c r="M869" s="126"/>
    </row>
    <row r="870" ht="15.75" customHeight="1">
      <c r="J870" s="126"/>
      <c r="K870" s="126"/>
      <c r="L870" s="126"/>
      <c r="M870" s="126"/>
    </row>
    <row r="871" ht="15.75" customHeight="1">
      <c r="J871" s="126"/>
      <c r="K871" s="126"/>
      <c r="L871" s="126"/>
      <c r="M871" s="126"/>
    </row>
    <row r="872" ht="15.75" customHeight="1">
      <c r="J872" s="126"/>
      <c r="K872" s="126"/>
      <c r="L872" s="126"/>
      <c r="M872" s="126"/>
    </row>
    <row r="873" ht="15.75" customHeight="1">
      <c r="J873" s="126"/>
      <c r="K873" s="126"/>
      <c r="L873" s="126"/>
      <c r="M873" s="126"/>
    </row>
    <row r="874" ht="15.75" customHeight="1">
      <c r="J874" s="126"/>
      <c r="K874" s="126"/>
      <c r="L874" s="126"/>
      <c r="M874" s="126"/>
    </row>
    <row r="875" ht="15.75" customHeight="1">
      <c r="J875" s="126"/>
      <c r="K875" s="126"/>
      <c r="L875" s="126"/>
      <c r="M875" s="126"/>
    </row>
    <row r="876" ht="15.75" customHeight="1">
      <c r="J876" s="126"/>
      <c r="K876" s="126"/>
      <c r="L876" s="126"/>
      <c r="M876" s="126"/>
    </row>
    <row r="877" ht="15.75" customHeight="1">
      <c r="J877" s="126"/>
      <c r="K877" s="126"/>
      <c r="L877" s="126"/>
      <c r="M877" s="126"/>
    </row>
    <row r="878" ht="15.75" customHeight="1">
      <c r="J878" s="126"/>
      <c r="K878" s="126"/>
      <c r="L878" s="126"/>
      <c r="M878" s="126"/>
    </row>
    <row r="879" ht="15.75" customHeight="1">
      <c r="J879" s="126"/>
      <c r="K879" s="126"/>
      <c r="L879" s="126"/>
      <c r="M879" s="126"/>
    </row>
    <row r="880" ht="15.75" customHeight="1">
      <c r="J880" s="126"/>
      <c r="K880" s="126"/>
      <c r="L880" s="126"/>
      <c r="M880" s="126"/>
    </row>
    <row r="881" ht="15.75" customHeight="1">
      <c r="J881" s="126"/>
      <c r="K881" s="126"/>
      <c r="L881" s="126"/>
      <c r="M881" s="126"/>
    </row>
    <row r="882" ht="15.75" customHeight="1">
      <c r="J882" s="126"/>
      <c r="K882" s="126"/>
      <c r="L882" s="126"/>
      <c r="M882" s="126"/>
    </row>
    <row r="883" ht="15.75" customHeight="1">
      <c r="J883" s="126"/>
      <c r="K883" s="126"/>
      <c r="L883" s="126"/>
      <c r="M883" s="126"/>
    </row>
    <row r="884" ht="15.75" customHeight="1">
      <c r="J884" s="126"/>
      <c r="K884" s="126"/>
      <c r="L884" s="126"/>
      <c r="M884" s="126"/>
    </row>
    <row r="885" ht="15.75" customHeight="1">
      <c r="J885" s="126"/>
      <c r="K885" s="126"/>
      <c r="L885" s="126"/>
      <c r="M885" s="126"/>
    </row>
    <row r="886" ht="15.75" customHeight="1">
      <c r="J886" s="126"/>
      <c r="K886" s="126"/>
      <c r="L886" s="126"/>
      <c r="M886" s="126"/>
    </row>
    <row r="887" ht="15.75" customHeight="1">
      <c r="J887" s="126"/>
      <c r="K887" s="126"/>
      <c r="L887" s="126"/>
      <c r="M887" s="126"/>
    </row>
    <row r="888" ht="15.75" customHeight="1">
      <c r="J888" s="126"/>
      <c r="K888" s="126"/>
      <c r="L888" s="126"/>
      <c r="M888" s="126"/>
    </row>
    <row r="889" ht="15.75" customHeight="1">
      <c r="J889" s="126"/>
      <c r="K889" s="126"/>
      <c r="L889" s="126"/>
      <c r="M889" s="126"/>
    </row>
    <row r="890" ht="15.75" customHeight="1">
      <c r="J890" s="126"/>
      <c r="K890" s="126"/>
      <c r="L890" s="126"/>
      <c r="M890" s="126"/>
    </row>
    <row r="891" ht="15.75" customHeight="1">
      <c r="J891" s="126"/>
      <c r="K891" s="126"/>
      <c r="L891" s="126"/>
      <c r="M891" s="126"/>
    </row>
    <row r="892" ht="15.75" customHeight="1">
      <c r="J892" s="126"/>
      <c r="K892" s="126"/>
      <c r="L892" s="126"/>
      <c r="M892" s="126"/>
    </row>
    <row r="893" ht="15.75" customHeight="1">
      <c r="J893" s="126"/>
      <c r="K893" s="126"/>
      <c r="L893" s="126"/>
      <c r="M893" s="126"/>
    </row>
    <row r="894" ht="15.75" customHeight="1">
      <c r="J894" s="126"/>
      <c r="K894" s="126"/>
      <c r="L894" s="126"/>
      <c r="M894" s="126"/>
    </row>
    <row r="895" ht="15.75" customHeight="1">
      <c r="J895" s="126"/>
      <c r="K895" s="126"/>
      <c r="L895" s="126"/>
      <c r="M895" s="126"/>
    </row>
    <row r="896" ht="15.75" customHeight="1">
      <c r="J896" s="126"/>
      <c r="K896" s="126"/>
      <c r="L896" s="126"/>
      <c r="M896" s="126"/>
    </row>
    <row r="897" ht="15.75" customHeight="1">
      <c r="J897" s="126"/>
      <c r="K897" s="126"/>
      <c r="L897" s="126"/>
      <c r="M897" s="126"/>
    </row>
    <row r="898" ht="15.75" customHeight="1">
      <c r="J898" s="126"/>
      <c r="K898" s="126"/>
      <c r="L898" s="126"/>
      <c r="M898" s="126"/>
    </row>
    <row r="899" ht="15.75" customHeight="1">
      <c r="J899" s="126"/>
      <c r="K899" s="126"/>
      <c r="L899" s="126"/>
      <c r="M899" s="126"/>
    </row>
    <row r="900" ht="15.75" customHeight="1">
      <c r="J900" s="126"/>
      <c r="K900" s="126"/>
      <c r="L900" s="126"/>
      <c r="M900" s="126"/>
    </row>
    <row r="901" ht="15.75" customHeight="1">
      <c r="J901" s="126"/>
      <c r="K901" s="126"/>
      <c r="L901" s="126"/>
      <c r="M901" s="126"/>
    </row>
    <row r="902" ht="15.75" customHeight="1">
      <c r="J902" s="126"/>
      <c r="K902" s="126"/>
      <c r="L902" s="126"/>
      <c r="M902" s="126"/>
    </row>
    <row r="903" ht="15.75" customHeight="1">
      <c r="J903" s="126"/>
      <c r="K903" s="126"/>
      <c r="L903" s="126"/>
      <c r="M903" s="126"/>
    </row>
    <row r="904" ht="15.75" customHeight="1">
      <c r="J904" s="126"/>
      <c r="K904" s="126"/>
      <c r="L904" s="126"/>
      <c r="M904" s="126"/>
    </row>
    <row r="905" ht="15.75" customHeight="1">
      <c r="J905" s="126"/>
      <c r="K905" s="126"/>
      <c r="L905" s="126"/>
      <c r="M905" s="126"/>
    </row>
    <row r="906" ht="15.75" customHeight="1">
      <c r="J906" s="126"/>
      <c r="K906" s="126"/>
      <c r="L906" s="126"/>
      <c r="M906" s="126"/>
    </row>
    <row r="907" ht="15.75" customHeight="1">
      <c r="J907" s="126"/>
      <c r="K907" s="126"/>
      <c r="L907" s="126"/>
      <c r="M907" s="126"/>
    </row>
    <row r="908" ht="15.75" customHeight="1">
      <c r="J908" s="126"/>
      <c r="K908" s="126"/>
      <c r="L908" s="126"/>
      <c r="M908" s="126"/>
    </row>
    <row r="909" ht="15.75" customHeight="1">
      <c r="J909" s="126"/>
      <c r="K909" s="126"/>
      <c r="L909" s="126"/>
      <c r="M909" s="126"/>
    </row>
    <row r="910" ht="15.75" customHeight="1">
      <c r="J910" s="126"/>
      <c r="K910" s="126"/>
      <c r="L910" s="126"/>
      <c r="M910" s="126"/>
    </row>
    <row r="911" ht="15.75" customHeight="1">
      <c r="J911" s="126"/>
      <c r="K911" s="126"/>
      <c r="L911" s="126"/>
      <c r="M911" s="126"/>
    </row>
    <row r="912" ht="15.75" customHeight="1">
      <c r="J912" s="126"/>
      <c r="K912" s="126"/>
      <c r="L912" s="126"/>
      <c r="M912" s="126"/>
    </row>
    <row r="913" ht="15.75" customHeight="1">
      <c r="J913" s="126"/>
      <c r="K913" s="126"/>
      <c r="L913" s="126"/>
      <c r="M913" s="126"/>
    </row>
    <row r="914" ht="15.75" customHeight="1">
      <c r="J914" s="126"/>
      <c r="K914" s="126"/>
      <c r="L914" s="126"/>
      <c r="M914" s="126"/>
    </row>
    <row r="915" ht="15.75" customHeight="1">
      <c r="J915" s="126"/>
      <c r="K915" s="126"/>
      <c r="L915" s="126"/>
      <c r="M915" s="126"/>
    </row>
    <row r="916" ht="15.75" customHeight="1">
      <c r="J916" s="126"/>
      <c r="K916" s="126"/>
      <c r="L916" s="126"/>
      <c r="M916" s="126"/>
    </row>
    <row r="917" ht="15.75" customHeight="1">
      <c r="J917" s="126"/>
      <c r="K917" s="126"/>
      <c r="L917" s="126"/>
      <c r="M917" s="126"/>
    </row>
    <row r="918" ht="15.75" customHeight="1">
      <c r="J918" s="126"/>
      <c r="K918" s="126"/>
      <c r="L918" s="126"/>
      <c r="M918" s="126"/>
    </row>
    <row r="919" ht="15.75" customHeight="1">
      <c r="J919" s="126"/>
      <c r="K919" s="126"/>
      <c r="L919" s="126"/>
      <c r="M919" s="126"/>
    </row>
    <row r="920" ht="15.75" customHeight="1">
      <c r="J920" s="126"/>
      <c r="K920" s="126"/>
      <c r="L920" s="126"/>
      <c r="M920" s="126"/>
    </row>
    <row r="921" ht="15.75" customHeight="1">
      <c r="J921" s="126"/>
      <c r="K921" s="126"/>
      <c r="L921" s="126"/>
      <c r="M921" s="126"/>
    </row>
    <row r="922" ht="15.75" customHeight="1">
      <c r="J922" s="126"/>
      <c r="K922" s="126"/>
      <c r="L922" s="126"/>
      <c r="M922" s="126"/>
    </row>
    <row r="923" ht="15.75" customHeight="1">
      <c r="J923" s="126"/>
      <c r="K923" s="126"/>
      <c r="L923" s="126"/>
      <c r="M923" s="126"/>
    </row>
    <row r="924" ht="15.75" customHeight="1">
      <c r="J924" s="126"/>
      <c r="K924" s="126"/>
      <c r="L924" s="126"/>
      <c r="M924" s="126"/>
    </row>
    <row r="925" ht="15.75" customHeight="1">
      <c r="J925" s="126"/>
      <c r="K925" s="126"/>
      <c r="L925" s="126"/>
      <c r="M925" s="126"/>
    </row>
    <row r="926" ht="15.75" customHeight="1">
      <c r="J926" s="126"/>
      <c r="K926" s="126"/>
      <c r="L926" s="126"/>
      <c r="M926" s="126"/>
    </row>
    <row r="927" ht="15.75" customHeight="1">
      <c r="J927" s="126"/>
      <c r="K927" s="126"/>
      <c r="L927" s="126"/>
      <c r="M927" s="126"/>
    </row>
    <row r="928" ht="15.75" customHeight="1">
      <c r="J928" s="126"/>
      <c r="K928" s="126"/>
      <c r="L928" s="126"/>
      <c r="M928" s="126"/>
    </row>
    <row r="929" ht="15.75" customHeight="1">
      <c r="J929" s="126"/>
      <c r="K929" s="126"/>
      <c r="L929" s="126"/>
      <c r="M929" s="126"/>
    </row>
    <row r="930" ht="15.75" customHeight="1">
      <c r="J930" s="126"/>
      <c r="K930" s="126"/>
      <c r="L930" s="126"/>
      <c r="M930" s="126"/>
    </row>
    <row r="931" ht="15.75" customHeight="1">
      <c r="J931" s="126"/>
      <c r="K931" s="126"/>
      <c r="L931" s="126"/>
      <c r="M931" s="126"/>
    </row>
    <row r="932" ht="15.75" customHeight="1">
      <c r="J932" s="126"/>
      <c r="K932" s="126"/>
      <c r="L932" s="126"/>
      <c r="M932" s="126"/>
    </row>
    <row r="933" ht="15.75" customHeight="1">
      <c r="J933" s="126"/>
      <c r="K933" s="126"/>
      <c r="L933" s="126"/>
      <c r="M933" s="126"/>
    </row>
    <row r="934" ht="15.75" customHeight="1">
      <c r="J934" s="126"/>
      <c r="K934" s="126"/>
      <c r="L934" s="126"/>
      <c r="M934" s="126"/>
    </row>
    <row r="935" ht="15.75" customHeight="1">
      <c r="J935" s="126"/>
      <c r="K935" s="126"/>
      <c r="L935" s="126"/>
      <c r="M935" s="126"/>
    </row>
    <row r="936" ht="15.75" customHeight="1">
      <c r="J936" s="126"/>
      <c r="K936" s="126"/>
      <c r="L936" s="126"/>
      <c r="M936" s="126"/>
    </row>
    <row r="937" ht="15.75" customHeight="1">
      <c r="J937" s="126"/>
      <c r="K937" s="126"/>
      <c r="L937" s="126"/>
      <c r="M937" s="126"/>
    </row>
    <row r="938" ht="15.75" customHeight="1">
      <c r="J938" s="126"/>
      <c r="K938" s="126"/>
      <c r="L938" s="126"/>
      <c r="M938" s="126"/>
    </row>
    <row r="939" ht="15.75" customHeight="1">
      <c r="J939" s="126"/>
      <c r="K939" s="126"/>
      <c r="L939" s="126"/>
      <c r="M939" s="126"/>
    </row>
    <row r="940" ht="15.75" customHeight="1">
      <c r="J940" s="126"/>
      <c r="K940" s="126"/>
      <c r="L940" s="126"/>
      <c r="M940" s="126"/>
    </row>
    <row r="941" ht="15.75" customHeight="1">
      <c r="J941" s="126"/>
      <c r="K941" s="126"/>
      <c r="L941" s="126"/>
      <c r="M941" s="126"/>
    </row>
    <row r="942" ht="15.75" customHeight="1">
      <c r="J942" s="126"/>
      <c r="K942" s="126"/>
      <c r="L942" s="126"/>
      <c r="M942" s="126"/>
    </row>
    <row r="943" ht="15.75" customHeight="1">
      <c r="J943" s="126"/>
      <c r="K943" s="126"/>
      <c r="L943" s="126"/>
      <c r="M943" s="126"/>
    </row>
    <row r="944" ht="15.75" customHeight="1">
      <c r="J944" s="126"/>
      <c r="K944" s="126"/>
      <c r="L944" s="126"/>
      <c r="M944" s="126"/>
    </row>
    <row r="945" ht="15.75" customHeight="1">
      <c r="J945" s="126"/>
      <c r="K945" s="126"/>
      <c r="L945" s="126"/>
      <c r="M945" s="126"/>
    </row>
    <row r="946" ht="15.75" customHeight="1">
      <c r="J946" s="126"/>
      <c r="K946" s="126"/>
      <c r="L946" s="126"/>
      <c r="M946" s="126"/>
    </row>
    <row r="947" ht="15.75" customHeight="1">
      <c r="J947" s="126"/>
      <c r="K947" s="126"/>
      <c r="L947" s="126"/>
      <c r="M947" s="126"/>
    </row>
    <row r="948" ht="15.75" customHeight="1">
      <c r="J948" s="126"/>
      <c r="K948" s="126"/>
      <c r="L948" s="126"/>
      <c r="M948" s="126"/>
    </row>
    <row r="949" ht="15.75" customHeight="1">
      <c r="J949" s="126"/>
      <c r="K949" s="126"/>
      <c r="L949" s="126"/>
      <c r="M949" s="126"/>
    </row>
    <row r="950" ht="15.75" customHeight="1">
      <c r="J950" s="126"/>
      <c r="K950" s="126"/>
      <c r="L950" s="126"/>
      <c r="M950" s="126"/>
    </row>
    <row r="951" ht="15.75" customHeight="1">
      <c r="J951" s="126"/>
      <c r="K951" s="126"/>
      <c r="L951" s="126"/>
      <c r="M951" s="126"/>
    </row>
    <row r="952" ht="15.75" customHeight="1">
      <c r="J952" s="126"/>
      <c r="K952" s="126"/>
      <c r="L952" s="126"/>
      <c r="M952" s="126"/>
    </row>
    <row r="953" ht="15.75" customHeight="1">
      <c r="J953" s="126"/>
      <c r="K953" s="126"/>
      <c r="L953" s="126"/>
      <c r="M953" s="126"/>
    </row>
    <row r="954" ht="15.75" customHeight="1">
      <c r="J954" s="126"/>
      <c r="K954" s="126"/>
      <c r="L954" s="126"/>
      <c r="M954" s="126"/>
    </row>
    <row r="955" ht="15.75" customHeight="1">
      <c r="J955" s="126"/>
      <c r="K955" s="126"/>
      <c r="L955" s="126"/>
      <c r="M955" s="126"/>
    </row>
    <row r="956" ht="15.75" customHeight="1">
      <c r="J956" s="126"/>
      <c r="K956" s="126"/>
      <c r="L956" s="126"/>
      <c r="M956" s="126"/>
    </row>
    <row r="957" ht="15.75" customHeight="1">
      <c r="J957" s="126"/>
      <c r="K957" s="126"/>
      <c r="L957" s="126"/>
      <c r="M957" s="126"/>
    </row>
    <row r="958" ht="15.75" customHeight="1">
      <c r="J958" s="126"/>
      <c r="K958" s="126"/>
      <c r="L958" s="126"/>
      <c r="M958" s="126"/>
    </row>
    <row r="959" ht="15.75" customHeight="1">
      <c r="J959" s="126"/>
      <c r="K959" s="126"/>
      <c r="L959" s="126"/>
      <c r="M959" s="126"/>
    </row>
    <row r="960" ht="15.75" customHeight="1">
      <c r="J960" s="126"/>
      <c r="K960" s="126"/>
      <c r="L960" s="126"/>
      <c r="M960" s="126"/>
    </row>
    <row r="961" ht="15.75" customHeight="1">
      <c r="J961" s="126"/>
      <c r="K961" s="126"/>
      <c r="L961" s="126"/>
      <c r="M961" s="126"/>
    </row>
    <row r="962" ht="15.75" customHeight="1">
      <c r="J962" s="126"/>
      <c r="K962" s="126"/>
      <c r="L962" s="126"/>
      <c r="M962" s="126"/>
    </row>
    <row r="963" ht="15.75" customHeight="1">
      <c r="J963" s="126"/>
      <c r="K963" s="126"/>
      <c r="L963" s="126"/>
      <c r="M963" s="126"/>
    </row>
    <row r="964" ht="15.75" customHeight="1">
      <c r="J964" s="126"/>
      <c r="K964" s="126"/>
      <c r="L964" s="126"/>
      <c r="M964" s="126"/>
    </row>
    <row r="965" ht="15.75" customHeight="1">
      <c r="J965" s="126"/>
      <c r="K965" s="126"/>
      <c r="L965" s="126"/>
      <c r="M965" s="126"/>
    </row>
    <row r="966" ht="15.75" customHeight="1">
      <c r="J966" s="126"/>
      <c r="K966" s="126"/>
      <c r="L966" s="126"/>
      <c r="M966" s="126"/>
    </row>
    <row r="967" ht="15.75" customHeight="1">
      <c r="J967" s="126"/>
      <c r="K967" s="126"/>
      <c r="L967" s="126"/>
      <c r="M967" s="126"/>
    </row>
    <row r="968" ht="15.75" customHeight="1">
      <c r="J968" s="126"/>
      <c r="K968" s="126"/>
      <c r="L968" s="126"/>
      <c r="M968" s="126"/>
    </row>
    <row r="969" ht="15.75" customHeight="1">
      <c r="J969" s="126"/>
      <c r="K969" s="126"/>
      <c r="L969" s="126"/>
      <c r="M969" s="126"/>
    </row>
    <row r="970" ht="15.75" customHeight="1">
      <c r="J970" s="126"/>
      <c r="K970" s="126"/>
      <c r="L970" s="126"/>
      <c r="M970" s="126"/>
    </row>
    <row r="971" ht="15.75" customHeight="1">
      <c r="J971" s="126"/>
      <c r="K971" s="126"/>
      <c r="L971" s="126"/>
      <c r="M971" s="126"/>
    </row>
    <row r="972" ht="15.75" customHeight="1">
      <c r="J972" s="126"/>
      <c r="K972" s="126"/>
      <c r="L972" s="126"/>
      <c r="M972" s="126"/>
    </row>
    <row r="973" ht="15.75" customHeight="1">
      <c r="J973" s="126"/>
      <c r="K973" s="126"/>
      <c r="L973" s="126"/>
      <c r="M973" s="126"/>
    </row>
    <row r="974" ht="15.75" customHeight="1">
      <c r="J974" s="126"/>
      <c r="K974" s="126"/>
      <c r="L974" s="126"/>
      <c r="M974" s="126"/>
    </row>
    <row r="975" ht="15.75" customHeight="1">
      <c r="J975" s="126"/>
      <c r="K975" s="126"/>
      <c r="L975" s="126"/>
      <c r="M975" s="126"/>
    </row>
    <row r="976" ht="15.75" customHeight="1">
      <c r="J976" s="126"/>
      <c r="K976" s="126"/>
      <c r="L976" s="126"/>
      <c r="M976" s="126"/>
    </row>
    <row r="977" ht="15.75" customHeight="1">
      <c r="J977" s="126"/>
      <c r="K977" s="126"/>
      <c r="L977" s="126"/>
      <c r="M977" s="126"/>
    </row>
    <row r="978" ht="15.75" customHeight="1">
      <c r="J978" s="126"/>
      <c r="K978" s="126"/>
      <c r="L978" s="126"/>
      <c r="M978" s="126"/>
    </row>
    <row r="979" ht="15.75" customHeight="1">
      <c r="J979" s="126"/>
      <c r="K979" s="126"/>
      <c r="L979" s="126"/>
      <c r="M979" s="126"/>
    </row>
    <row r="980" ht="15.75" customHeight="1">
      <c r="J980" s="126"/>
      <c r="K980" s="126"/>
      <c r="L980" s="126"/>
      <c r="M980" s="126"/>
    </row>
    <row r="981" ht="15.75" customHeight="1">
      <c r="J981" s="126"/>
      <c r="K981" s="126"/>
      <c r="L981" s="126"/>
      <c r="M981" s="126"/>
    </row>
    <row r="982" ht="15.75" customHeight="1">
      <c r="J982" s="126"/>
      <c r="K982" s="126"/>
      <c r="L982" s="126"/>
      <c r="M982" s="126"/>
    </row>
    <row r="983" ht="15.75" customHeight="1">
      <c r="J983" s="126"/>
      <c r="K983" s="126"/>
      <c r="L983" s="126"/>
      <c r="M983" s="126"/>
    </row>
    <row r="984" ht="15.75" customHeight="1">
      <c r="J984" s="126"/>
      <c r="K984" s="126"/>
      <c r="L984" s="126"/>
      <c r="M984" s="126"/>
    </row>
    <row r="985" ht="15.75" customHeight="1">
      <c r="J985" s="126"/>
      <c r="K985" s="126"/>
      <c r="L985" s="126"/>
      <c r="M985" s="126"/>
    </row>
    <row r="986" ht="15.75" customHeight="1">
      <c r="J986" s="126"/>
      <c r="K986" s="126"/>
      <c r="L986" s="126"/>
      <c r="M986" s="126"/>
    </row>
    <row r="987" ht="15.75" customHeight="1">
      <c r="J987" s="126"/>
      <c r="K987" s="126"/>
      <c r="L987" s="126"/>
      <c r="M987" s="126"/>
    </row>
    <row r="988" ht="15.75" customHeight="1">
      <c r="J988" s="126"/>
      <c r="K988" s="126"/>
      <c r="L988" s="126"/>
      <c r="M988" s="126"/>
    </row>
    <row r="989" ht="15.75" customHeight="1">
      <c r="J989" s="126"/>
      <c r="K989" s="126"/>
      <c r="L989" s="126"/>
      <c r="M989" s="126"/>
    </row>
    <row r="990" ht="15.75" customHeight="1">
      <c r="J990" s="126"/>
      <c r="K990" s="126"/>
      <c r="L990" s="126"/>
      <c r="M990" s="126"/>
    </row>
    <row r="991" ht="15.75" customHeight="1">
      <c r="J991" s="126"/>
      <c r="K991" s="126"/>
      <c r="L991" s="126"/>
      <c r="M991" s="126"/>
    </row>
    <row r="992" ht="15.75" customHeight="1">
      <c r="J992" s="126"/>
      <c r="K992" s="126"/>
      <c r="L992" s="126"/>
      <c r="M992" s="126"/>
    </row>
    <row r="993" ht="15.75" customHeight="1">
      <c r="J993" s="126"/>
      <c r="K993" s="126"/>
      <c r="L993" s="126"/>
      <c r="M993" s="126"/>
    </row>
    <row r="994" ht="15.75" customHeight="1">
      <c r="J994" s="126"/>
      <c r="K994" s="126"/>
      <c r="L994" s="126"/>
      <c r="M994" s="126"/>
    </row>
    <row r="995" ht="15.75" customHeight="1">
      <c r="J995" s="126"/>
      <c r="K995" s="126"/>
      <c r="L995" s="126"/>
      <c r="M995" s="126"/>
    </row>
    <row r="996" ht="15.75" customHeight="1">
      <c r="J996" s="126"/>
      <c r="K996" s="126"/>
      <c r="L996" s="126"/>
      <c r="M996" s="126"/>
    </row>
    <row r="997" ht="15.75" customHeight="1">
      <c r="J997" s="126"/>
      <c r="K997" s="126"/>
      <c r="L997" s="126"/>
      <c r="M997" s="126"/>
    </row>
    <row r="998" ht="15.75" customHeight="1">
      <c r="J998" s="126"/>
      <c r="K998" s="126"/>
      <c r="L998" s="126"/>
      <c r="M998" s="126"/>
    </row>
    <row r="999" ht="15.75" customHeight="1">
      <c r="J999" s="126"/>
      <c r="K999" s="126"/>
      <c r="L999" s="126"/>
      <c r="M999" s="126"/>
    </row>
    <row r="1000" ht="15.75" customHeight="1">
      <c r="J1000" s="126"/>
      <c r="K1000" s="126"/>
      <c r="L1000" s="126"/>
      <c r="M1000" s="126"/>
    </row>
  </sheetData>
  <dataValidations>
    <dataValidation type="list" allowBlank="1" sqref="K2:K62">
      <formula1>"Aprobado y otorgado 1er tracto de Bono Proteger,Aprobado y otorgado 2do tracto Bono Proteger,Aprobado y otorgado 3er tracto de Bono Proteger,En trámite validación y análisis posterior a la re-activación de su solicitud,Solicitud declarada sin lugar por in"&amp;"cumplimiento del Art 7 del Decreto Bono  Proteger N° 42305 - MTSS - MDHIS,No tiene solicitud presentada,,En trámite validación y análisis"</formula1>
    </dataValidation>
  </dataValidations>
  <printOptions/>
  <pageMargins bottom="0.75" footer="0.0" header="0.0" left="0.7" right="0.7" top="0.75"/>
  <pageSetup orientation="landscape"/>
  <drawing r:id="rId1"/>
</worksheet>
</file>

<file path=xl/worksheets/sheet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2F9299"/>
    <outlinePr summaryBelow="0" summaryRight="0"/>
    <pageSetUpPr/>
  </sheetPr>
  <sheetViews>
    <sheetView workbookViewId="0">
      <pane xSplit="5.0" ySplit="1.0" topLeftCell="F2" activePane="bottomRight" state="frozen"/>
      <selection activeCell="F1" sqref="F1" pane="topRight"/>
      <selection activeCell="A2" sqref="A2" pane="bottomLeft"/>
      <selection activeCell="F2" sqref="F2" pane="bottomRight"/>
    </sheetView>
  </sheetViews>
  <sheetFormatPr customHeight="1" defaultColWidth="14.43" defaultRowHeight="15.0"/>
  <cols>
    <col customWidth="1" min="1" max="1" width="8.86"/>
    <col customWidth="1" min="2" max="2" width="3.86"/>
    <col customWidth="1" min="3" max="5" width="14.43"/>
    <col customWidth="1" min="6" max="6" width="22.43"/>
    <col customWidth="1" min="8" max="8" width="39.43"/>
    <col customWidth="1" min="9" max="9" width="42.57"/>
    <col customWidth="1" min="10" max="10" width="19.14"/>
    <col customWidth="1" min="11" max="11" width="20.71"/>
    <col customWidth="1" min="12" max="12" width="32.43"/>
    <col customWidth="1" min="13" max="13" width="27.14"/>
  </cols>
  <sheetData>
    <row r="1" ht="12.75" customHeight="1">
      <c r="A1" s="60" t="s">
        <v>31</v>
      </c>
      <c r="B1" s="60" t="s">
        <v>32</v>
      </c>
      <c r="C1" s="60" t="s">
        <v>33</v>
      </c>
      <c r="D1" s="60" t="s">
        <v>34</v>
      </c>
      <c r="E1" s="60" t="s">
        <v>35</v>
      </c>
      <c r="F1" s="60" t="s">
        <v>36</v>
      </c>
      <c r="G1" s="60" t="s">
        <v>37</v>
      </c>
      <c r="H1" s="60" t="s">
        <v>38</v>
      </c>
      <c r="I1" s="60" t="s">
        <v>39</v>
      </c>
      <c r="J1" s="117" t="s">
        <v>40</v>
      </c>
      <c r="K1" s="117" t="s">
        <v>41</v>
      </c>
      <c r="L1" s="63" t="s">
        <v>42</v>
      </c>
      <c r="M1" s="64" t="s">
        <v>43</v>
      </c>
    </row>
    <row r="2">
      <c r="A2" s="108" t="s">
        <v>5</v>
      </c>
      <c r="B2" s="119">
        <v>1.0</v>
      </c>
      <c r="C2" s="67">
        <v>44026.0</v>
      </c>
      <c r="D2" s="66" t="s">
        <v>1544</v>
      </c>
      <c r="E2" s="68">
        <v>1.06030868E8</v>
      </c>
      <c r="F2" s="66" t="s">
        <v>1545</v>
      </c>
      <c r="G2" s="66">
        <v>8.3313434E7</v>
      </c>
      <c r="H2" s="120" t="s">
        <v>1546</v>
      </c>
      <c r="I2" s="69" t="s">
        <v>1547</v>
      </c>
      <c r="J2" s="144"/>
      <c r="K2" s="71" t="s">
        <v>620</v>
      </c>
      <c r="L2" s="145" t="s">
        <v>1548</v>
      </c>
      <c r="M2" s="73"/>
    </row>
    <row r="3" ht="12.75" customHeight="1">
      <c r="M3" s="146"/>
    </row>
    <row r="4" ht="12.75" customHeight="1">
      <c r="M4" s="146"/>
    </row>
    <row r="5" ht="12.75" customHeight="1">
      <c r="M5" s="146"/>
    </row>
    <row r="6" ht="12.75" customHeight="1">
      <c r="M6" s="146"/>
    </row>
    <row r="7" ht="12.75" customHeight="1">
      <c r="M7" s="146"/>
    </row>
    <row r="8" ht="12.75" customHeight="1">
      <c r="M8" s="146"/>
    </row>
    <row r="9" ht="12.75" customHeight="1">
      <c r="M9" s="146"/>
    </row>
    <row r="10" ht="12.75" customHeight="1">
      <c r="M10" s="146"/>
    </row>
    <row r="11" ht="12.75" customHeight="1">
      <c r="M11" s="146"/>
    </row>
    <row r="12" ht="12.75" customHeight="1">
      <c r="M12" s="146"/>
    </row>
    <row r="13" ht="12.75" customHeight="1">
      <c r="M13" s="146"/>
    </row>
    <row r="14" ht="12.75" customHeight="1">
      <c r="M14" s="146"/>
    </row>
    <row r="15" ht="12.75" customHeight="1">
      <c r="M15" s="146"/>
    </row>
    <row r="16" ht="12.75" customHeight="1">
      <c r="M16" s="146"/>
    </row>
    <row r="17" ht="12.75" customHeight="1">
      <c r="M17" s="146"/>
    </row>
    <row r="18" ht="12.75" customHeight="1">
      <c r="M18" s="146"/>
    </row>
    <row r="19" ht="12.75" customHeight="1">
      <c r="M19" s="146"/>
    </row>
    <row r="20" ht="12.75" customHeight="1">
      <c r="M20" s="146"/>
    </row>
    <row r="21" ht="12.75" customHeight="1">
      <c r="M21" s="146"/>
    </row>
    <row r="22" ht="12.75" customHeight="1">
      <c r="M22" s="146"/>
    </row>
    <row r="23" ht="12.75" customHeight="1">
      <c r="M23" s="146"/>
    </row>
    <row r="24" ht="12.75" customHeight="1">
      <c r="M24" s="146"/>
    </row>
    <row r="25" ht="12.75" customHeight="1">
      <c r="M25" s="146"/>
    </row>
    <row r="26" ht="12.75" customHeight="1">
      <c r="M26" s="146"/>
    </row>
    <row r="27" ht="12.75" customHeight="1">
      <c r="M27" s="146"/>
    </row>
    <row r="28" ht="12.75" customHeight="1">
      <c r="M28" s="146"/>
    </row>
    <row r="29" ht="12.75" customHeight="1">
      <c r="M29" s="146"/>
    </row>
    <row r="30" ht="12.75" customHeight="1">
      <c r="M30" s="146"/>
    </row>
    <row r="31" ht="12.75" customHeight="1">
      <c r="M31" s="146"/>
    </row>
    <row r="32" ht="12.75" customHeight="1">
      <c r="M32" s="146"/>
    </row>
    <row r="33" ht="12.75" customHeight="1">
      <c r="M33" s="146"/>
    </row>
    <row r="34" ht="12.75" customHeight="1">
      <c r="M34" s="146"/>
    </row>
    <row r="35" ht="12.75" customHeight="1">
      <c r="M35" s="146"/>
    </row>
    <row r="36" ht="12.75" customHeight="1">
      <c r="M36" s="146"/>
    </row>
    <row r="37" ht="12.75" customHeight="1">
      <c r="M37" s="146"/>
    </row>
    <row r="38" ht="12.75" customHeight="1">
      <c r="M38" s="146"/>
    </row>
    <row r="39" ht="12.75" customHeight="1">
      <c r="M39" s="146"/>
    </row>
    <row r="40" ht="12.75" customHeight="1">
      <c r="M40" s="146"/>
    </row>
    <row r="41" ht="12.75" customHeight="1">
      <c r="M41" s="146"/>
    </row>
    <row r="42" ht="12.75" customHeight="1">
      <c r="M42" s="146"/>
    </row>
    <row r="43" ht="12.75" customHeight="1">
      <c r="M43" s="146"/>
    </row>
    <row r="44" ht="12.75" customHeight="1">
      <c r="M44" s="146"/>
    </row>
    <row r="45" ht="12.75" customHeight="1">
      <c r="M45" s="146"/>
    </row>
    <row r="46" ht="12.75" customHeight="1">
      <c r="M46" s="146"/>
    </row>
    <row r="47" ht="12.75" customHeight="1">
      <c r="M47" s="146"/>
    </row>
    <row r="48" ht="12.75" customHeight="1">
      <c r="M48" s="146"/>
    </row>
    <row r="49" ht="12.75" customHeight="1">
      <c r="M49" s="146"/>
    </row>
    <row r="50" ht="12.75" customHeight="1">
      <c r="M50" s="146"/>
    </row>
    <row r="51" ht="12.75" customHeight="1">
      <c r="M51" s="146"/>
    </row>
    <row r="52" ht="12.75" customHeight="1">
      <c r="M52" s="146"/>
    </row>
    <row r="53" ht="12.75" customHeight="1">
      <c r="M53" s="146"/>
    </row>
    <row r="54" ht="12.75" customHeight="1">
      <c r="M54" s="146"/>
    </row>
    <row r="55" ht="12.75" customHeight="1">
      <c r="M55" s="146"/>
    </row>
    <row r="56" ht="12.75" customHeight="1">
      <c r="M56" s="146"/>
    </row>
    <row r="57" ht="12.75" customHeight="1">
      <c r="M57" s="146"/>
    </row>
    <row r="58" ht="12.75" customHeight="1">
      <c r="M58" s="146"/>
    </row>
    <row r="59" ht="12.75" customHeight="1">
      <c r="M59" s="146"/>
    </row>
    <row r="60" ht="12.75" customHeight="1">
      <c r="M60" s="146"/>
    </row>
    <row r="61" ht="12.75" customHeight="1">
      <c r="M61" s="146"/>
    </row>
    <row r="62" ht="12.75" customHeight="1">
      <c r="M62" s="146"/>
    </row>
    <row r="63" ht="12.75" customHeight="1">
      <c r="M63" s="146"/>
    </row>
    <row r="64" ht="12.75" customHeight="1">
      <c r="M64" s="146"/>
    </row>
    <row r="65" ht="12.75" customHeight="1">
      <c r="M65" s="146"/>
    </row>
    <row r="66" ht="12.75" customHeight="1">
      <c r="M66" s="146"/>
    </row>
    <row r="67" ht="12.75" customHeight="1">
      <c r="M67" s="146"/>
    </row>
    <row r="68" ht="12.75" customHeight="1">
      <c r="M68" s="146"/>
    </row>
    <row r="69" ht="12.75" customHeight="1">
      <c r="M69" s="146"/>
    </row>
    <row r="70" ht="12.75" customHeight="1">
      <c r="M70" s="146"/>
    </row>
    <row r="71" ht="12.75" customHeight="1">
      <c r="M71" s="146"/>
    </row>
    <row r="72" ht="12.75" customHeight="1">
      <c r="M72" s="146"/>
    </row>
    <row r="73" ht="12.75" customHeight="1">
      <c r="M73" s="146"/>
    </row>
    <row r="74" ht="12.75" customHeight="1">
      <c r="M74" s="146"/>
    </row>
    <row r="75" ht="12.75" customHeight="1">
      <c r="M75" s="146"/>
    </row>
    <row r="76" ht="12.75" customHeight="1">
      <c r="M76" s="146"/>
    </row>
    <row r="77" ht="12.75" customHeight="1">
      <c r="M77" s="146"/>
    </row>
    <row r="78" ht="12.75" customHeight="1">
      <c r="M78" s="146"/>
    </row>
    <row r="79" ht="12.75" customHeight="1">
      <c r="M79" s="146"/>
    </row>
    <row r="80" ht="12.75" customHeight="1">
      <c r="M80" s="146"/>
    </row>
    <row r="81" ht="12.75" customHeight="1">
      <c r="M81" s="146"/>
    </row>
    <row r="82" ht="12.75" customHeight="1">
      <c r="M82" s="146"/>
    </row>
    <row r="83" ht="12.75" customHeight="1">
      <c r="M83" s="146"/>
    </row>
    <row r="84" ht="12.75" customHeight="1">
      <c r="M84" s="146"/>
    </row>
    <row r="85" ht="12.75" customHeight="1">
      <c r="M85" s="146"/>
    </row>
    <row r="86" ht="12.75" customHeight="1">
      <c r="M86" s="146"/>
    </row>
    <row r="87" ht="12.75" customHeight="1">
      <c r="M87" s="146"/>
    </row>
    <row r="88" ht="12.75" customHeight="1">
      <c r="M88" s="146"/>
    </row>
    <row r="89" ht="12.75" customHeight="1">
      <c r="M89" s="146"/>
    </row>
    <row r="90" ht="12.75" customHeight="1">
      <c r="M90" s="146"/>
    </row>
    <row r="91" ht="12.75" customHeight="1">
      <c r="M91" s="146"/>
    </row>
    <row r="92" ht="12.75" customHeight="1">
      <c r="M92" s="146"/>
    </row>
    <row r="93" ht="12.75" customHeight="1">
      <c r="M93" s="146"/>
    </row>
    <row r="94" ht="12.75" customHeight="1">
      <c r="M94" s="146"/>
    </row>
    <row r="95" ht="12.75" customHeight="1">
      <c r="M95" s="146"/>
    </row>
    <row r="96" ht="12.75" customHeight="1">
      <c r="M96" s="146"/>
    </row>
    <row r="97" ht="12.75" customHeight="1">
      <c r="M97" s="146"/>
    </row>
    <row r="98" ht="12.75" customHeight="1">
      <c r="M98" s="146"/>
    </row>
    <row r="99" ht="12.75" customHeight="1">
      <c r="M99" s="146"/>
    </row>
    <row r="100" ht="12.75" customHeight="1">
      <c r="M100" s="146"/>
    </row>
    <row r="101" ht="12.75" customHeight="1">
      <c r="M101" s="146"/>
    </row>
    <row r="102" ht="12.75" customHeight="1">
      <c r="M102" s="146"/>
    </row>
    <row r="103" ht="12.75" customHeight="1">
      <c r="M103" s="146"/>
    </row>
    <row r="104" ht="12.75" customHeight="1">
      <c r="M104" s="146"/>
    </row>
    <row r="105" ht="12.75" customHeight="1">
      <c r="M105" s="146"/>
    </row>
    <row r="106" ht="12.75" customHeight="1">
      <c r="M106" s="146"/>
    </row>
    <row r="107" ht="12.75" customHeight="1">
      <c r="M107" s="146"/>
    </row>
    <row r="108" ht="12.75" customHeight="1">
      <c r="M108" s="146"/>
    </row>
    <row r="109" ht="12.75" customHeight="1">
      <c r="M109" s="146"/>
    </row>
    <row r="110" ht="12.75" customHeight="1">
      <c r="M110" s="146"/>
    </row>
    <row r="111" ht="12.75" customHeight="1">
      <c r="M111" s="146"/>
    </row>
    <row r="112" ht="12.75" customHeight="1">
      <c r="M112" s="146"/>
    </row>
    <row r="113" ht="12.75" customHeight="1">
      <c r="M113" s="146"/>
    </row>
    <row r="114" ht="12.75" customHeight="1">
      <c r="M114" s="146"/>
    </row>
    <row r="115" ht="12.75" customHeight="1">
      <c r="M115" s="146"/>
    </row>
    <row r="116" ht="12.75" customHeight="1">
      <c r="M116" s="146"/>
    </row>
    <row r="117" ht="12.75" customHeight="1">
      <c r="M117" s="146"/>
    </row>
    <row r="118" ht="12.75" customHeight="1">
      <c r="M118" s="146"/>
    </row>
    <row r="119" ht="12.75" customHeight="1">
      <c r="M119" s="146"/>
    </row>
    <row r="120" ht="12.75" customHeight="1">
      <c r="M120" s="146"/>
    </row>
    <row r="121" ht="12.75" customHeight="1">
      <c r="M121" s="146"/>
    </row>
    <row r="122" ht="12.75" customHeight="1">
      <c r="M122" s="146"/>
    </row>
    <row r="123" ht="12.75" customHeight="1">
      <c r="M123" s="146"/>
    </row>
    <row r="124" ht="12.75" customHeight="1">
      <c r="M124" s="146"/>
    </row>
    <row r="125" ht="12.75" customHeight="1">
      <c r="M125" s="146"/>
    </row>
    <row r="126" ht="12.75" customHeight="1">
      <c r="M126" s="146"/>
    </row>
    <row r="127" ht="12.75" customHeight="1">
      <c r="M127" s="146"/>
    </row>
    <row r="128" ht="12.75" customHeight="1">
      <c r="M128" s="146"/>
    </row>
    <row r="129" ht="12.75" customHeight="1">
      <c r="M129" s="146"/>
    </row>
    <row r="130" ht="12.75" customHeight="1">
      <c r="M130" s="146"/>
    </row>
    <row r="131" ht="12.75" customHeight="1">
      <c r="M131" s="146"/>
    </row>
    <row r="132" ht="12.75" customHeight="1">
      <c r="M132" s="146"/>
    </row>
    <row r="133" ht="12.75" customHeight="1">
      <c r="M133" s="146"/>
    </row>
    <row r="134" ht="12.75" customHeight="1">
      <c r="M134" s="146"/>
    </row>
    <row r="135" ht="12.75" customHeight="1">
      <c r="M135" s="146"/>
    </row>
    <row r="136" ht="12.75" customHeight="1">
      <c r="M136" s="146"/>
    </row>
    <row r="137" ht="12.75" customHeight="1">
      <c r="M137" s="146"/>
    </row>
    <row r="138" ht="12.75" customHeight="1">
      <c r="M138" s="146"/>
    </row>
    <row r="139" ht="12.75" customHeight="1">
      <c r="M139" s="146"/>
    </row>
    <row r="140" ht="12.75" customHeight="1">
      <c r="M140" s="146"/>
    </row>
    <row r="141" ht="12.75" customHeight="1">
      <c r="M141" s="146"/>
    </row>
    <row r="142" ht="12.75" customHeight="1">
      <c r="M142" s="146"/>
    </row>
    <row r="143" ht="12.75" customHeight="1">
      <c r="M143" s="146"/>
    </row>
    <row r="144" ht="12.75" customHeight="1">
      <c r="M144" s="146"/>
    </row>
    <row r="145" ht="12.75" customHeight="1">
      <c r="M145" s="146"/>
    </row>
    <row r="146" ht="12.75" customHeight="1">
      <c r="M146" s="146"/>
    </row>
    <row r="147" ht="12.75" customHeight="1">
      <c r="M147" s="146"/>
    </row>
    <row r="148" ht="12.75" customHeight="1">
      <c r="M148" s="146"/>
    </row>
    <row r="149" ht="12.75" customHeight="1">
      <c r="M149" s="146"/>
    </row>
    <row r="150" ht="12.75" customHeight="1">
      <c r="M150" s="146"/>
    </row>
    <row r="151" ht="12.75" customHeight="1">
      <c r="M151" s="146"/>
    </row>
    <row r="152" ht="12.75" customHeight="1">
      <c r="M152" s="146"/>
    </row>
    <row r="153" ht="12.75" customHeight="1">
      <c r="M153" s="146"/>
    </row>
    <row r="154" ht="12.75" customHeight="1">
      <c r="M154" s="146"/>
    </row>
    <row r="155" ht="12.75" customHeight="1">
      <c r="M155" s="146"/>
    </row>
    <row r="156" ht="12.75" customHeight="1">
      <c r="M156" s="146"/>
    </row>
    <row r="157" ht="12.75" customHeight="1">
      <c r="M157" s="146"/>
    </row>
    <row r="158" ht="12.75" customHeight="1">
      <c r="M158" s="146"/>
    </row>
    <row r="159" ht="12.75" customHeight="1">
      <c r="M159" s="146"/>
    </row>
    <row r="160" ht="12.75" customHeight="1">
      <c r="M160" s="146"/>
    </row>
    <row r="161" ht="12.75" customHeight="1">
      <c r="M161" s="146"/>
    </row>
    <row r="162" ht="12.75" customHeight="1">
      <c r="M162" s="146"/>
    </row>
    <row r="163" ht="12.75" customHeight="1">
      <c r="M163" s="146"/>
    </row>
    <row r="164" ht="12.75" customHeight="1">
      <c r="M164" s="146"/>
    </row>
    <row r="165" ht="12.75" customHeight="1">
      <c r="M165" s="146"/>
    </row>
    <row r="166" ht="12.75" customHeight="1">
      <c r="M166" s="146"/>
    </row>
    <row r="167" ht="12.75" customHeight="1">
      <c r="M167" s="146"/>
    </row>
    <row r="168" ht="12.75" customHeight="1">
      <c r="M168" s="146"/>
    </row>
    <row r="169" ht="15.75" customHeight="1">
      <c r="M169" s="146"/>
    </row>
    <row r="170" ht="15.75" customHeight="1">
      <c r="M170" s="146"/>
    </row>
    <row r="171" ht="15.75" customHeight="1">
      <c r="M171" s="146"/>
    </row>
    <row r="172" ht="15.75" customHeight="1">
      <c r="M172" s="146"/>
    </row>
    <row r="173" ht="15.75" customHeight="1">
      <c r="M173" s="146"/>
    </row>
    <row r="174" ht="15.75" customHeight="1">
      <c r="M174" s="146"/>
    </row>
    <row r="175" ht="15.75" customHeight="1">
      <c r="M175" s="146"/>
    </row>
    <row r="176" ht="15.75" customHeight="1">
      <c r="M176" s="146"/>
    </row>
    <row r="177" ht="15.75" customHeight="1">
      <c r="M177" s="146"/>
    </row>
    <row r="178" ht="15.75" customHeight="1">
      <c r="M178" s="146"/>
    </row>
    <row r="179" ht="15.75" customHeight="1">
      <c r="M179" s="146"/>
    </row>
    <row r="180" ht="15.75" customHeight="1">
      <c r="M180" s="146"/>
    </row>
    <row r="181" ht="15.75" customHeight="1">
      <c r="M181" s="146"/>
    </row>
    <row r="182" ht="15.75" customHeight="1">
      <c r="M182" s="146"/>
    </row>
    <row r="183" ht="15.75" customHeight="1">
      <c r="M183" s="146"/>
    </row>
    <row r="184" ht="15.75" customHeight="1">
      <c r="M184" s="146"/>
    </row>
    <row r="185" ht="15.75" customHeight="1">
      <c r="M185" s="146"/>
    </row>
    <row r="186" ht="15.75" customHeight="1">
      <c r="M186" s="146"/>
    </row>
    <row r="187" ht="15.75" customHeight="1">
      <c r="M187" s="146"/>
    </row>
    <row r="188" ht="15.75" customHeight="1">
      <c r="M188" s="146"/>
    </row>
    <row r="189" ht="15.75" customHeight="1">
      <c r="M189" s="146"/>
    </row>
    <row r="190" ht="15.75" customHeight="1">
      <c r="M190" s="146"/>
    </row>
    <row r="191" ht="15.75" customHeight="1">
      <c r="M191" s="146"/>
    </row>
    <row r="192" ht="15.75" customHeight="1">
      <c r="M192" s="146"/>
    </row>
    <row r="193" ht="15.75" customHeight="1">
      <c r="M193" s="146"/>
    </row>
    <row r="194" ht="15.75" customHeight="1">
      <c r="M194" s="146"/>
    </row>
    <row r="195" ht="15.75" customHeight="1">
      <c r="M195" s="146"/>
    </row>
    <row r="196" ht="15.75" customHeight="1">
      <c r="M196" s="146"/>
    </row>
    <row r="197" ht="15.75" customHeight="1">
      <c r="M197" s="146"/>
    </row>
    <row r="198" ht="15.75" customHeight="1">
      <c r="M198" s="146"/>
    </row>
    <row r="199" ht="15.75" customHeight="1">
      <c r="M199" s="146"/>
    </row>
    <row r="200" ht="15.75" customHeight="1">
      <c r="M200" s="146"/>
    </row>
    <row r="201" ht="15.75" customHeight="1">
      <c r="M201" s="146"/>
    </row>
    <row r="202" ht="15.75" customHeight="1">
      <c r="M202" s="146"/>
    </row>
    <row r="203" ht="15.75" customHeight="1">
      <c r="M203" s="146"/>
    </row>
    <row r="204" ht="15.75" customHeight="1">
      <c r="M204" s="146"/>
    </row>
    <row r="205" ht="15.75" customHeight="1">
      <c r="M205" s="146"/>
    </row>
    <row r="206" ht="15.75" customHeight="1">
      <c r="M206" s="146"/>
    </row>
    <row r="207" ht="15.75" customHeight="1">
      <c r="M207" s="146"/>
    </row>
    <row r="208" ht="15.75" customHeight="1">
      <c r="M208" s="146"/>
    </row>
    <row r="209" ht="15.75" customHeight="1">
      <c r="M209" s="146"/>
    </row>
    <row r="210" ht="15.75" customHeight="1">
      <c r="M210" s="146"/>
    </row>
    <row r="211" ht="15.75" customHeight="1">
      <c r="M211" s="146"/>
    </row>
    <row r="212" ht="15.75" customHeight="1">
      <c r="M212" s="146"/>
    </row>
    <row r="213" ht="15.75" customHeight="1">
      <c r="M213" s="146"/>
    </row>
    <row r="214" ht="15.75" customHeight="1">
      <c r="M214" s="146"/>
    </row>
    <row r="215" ht="15.75" customHeight="1">
      <c r="M215" s="146"/>
    </row>
    <row r="216" ht="15.75" customHeight="1">
      <c r="M216" s="146"/>
    </row>
    <row r="217" ht="15.75" customHeight="1">
      <c r="M217" s="146"/>
    </row>
    <row r="218" ht="15.75" customHeight="1">
      <c r="M218" s="146"/>
    </row>
    <row r="219" ht="15.75" customHeight="1">
      <c r="M219" s="146"/>
    </row>
    <row r="220" ht="15.75" customHeight="1">
      <c r="M220" s="146"/>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dataValidations>
    <dataValidation type="list" allowBlank="1" sqref="K2">
      <formula1>"Aprobado y otorgado 1er tracto de Bono Proteger,Aprobado y otorgado 2do tracto Bono Proteger,Aprobado y otorgado 3er tracto de Bono Proteger,En trámite validación y análisis posterior a la re-activación de su solicitud,Solicitud declarada sin lugar por in"&amp;"cumplimiento del Art 7 del Decreto Bono  Proteger N° 42305 - MTSS - MDHIS,No tiene solicitud presentada,,En trámite validación y análisis"</formula1>
    </dataValidation>
  </dataValidations>
  <printOptions/>
  <pageMargins bottom="0.75" footer="0.0" header="0.0" left="0.7" right="0.7" top="0.75"/>
  <pageSetup orientation="landscape"/>
  <drawing r:id="rId1"/>
</worksheet>
</file>

<file path=xl/worksheets/sheet9.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A5A5A5"/>
    <outlinePr summaryBelow="0" summaryRight="0"/>
    <pageSetUpPr/>
  </sheetPr>
  <sheetViews>
    <sheetView workbookViewId="0">
      <pane xSplit="5.0" ySplit="1.0" topLeftCell="F2" activePane="bottomRight" state="frozen"/>
      <selection activeCell="F1" sqref="F1" pane="topRight"/>
      <selection activeCell="A2" sqref="A2" pane="bottomLeft"/>
      <selection activeCell="F2" sqref="F2" pane="bottomRight"/>
    </sheetView>
  </sheetViews>
  <sheetFormatPr customHeight="1" defaultColWidth="14.43" defaultRowHeight="15.0"/>
  <cols>
    <col customWidth="1" min="1" max="1" width="8.86"/>
    <col customWidth="1" min="2" max="2" width="3.86"/>
    <col customWidth="1" min="3" max="5" width="14.43"/>
    <col customWidth="1" min="6" max="6" width="22.43"/>
    <col customWidth="1" min="8" max="8" width="39.43"/>
    <col customWidth="1" min="9" max="9" width="42.57"/>
    <col customWidth="1" min="10" max="10" width="19.14"/>
    <col customWidth="1" min="11" max="11" width="20.71"/>
    <col customWidth="1" min="12" max="12" width="20.29"/>
    <col customWidth="1" min="13" max="13" width="27.14"/>
  </cols>
  <sheetData>
    <row r="1" ht="12.75" customHeight="1">
      <c r="A1" s="60" t="s">
        <v>31</v>
      </c>
      <c r="B1" s="60" t="s">
        <v>32</v>
      </c>
      <c r="C1" s="60" t="s">
        <v>33</v>
      </c>
      <c r="D1" s="60" t="s">
        <v>34</v>
      </c>
      <c r="E1" s="60" t="s">
        <v>35</v>
      </c>
      <c r="F1" s="60" t="s">
        <v>36</v>
      </c>
      <c r="G1" s="60" t="s">
        <v>37</v>
      </c>
      <c r="H1" s="60" t="s">
        <v>38</v>
      </c>
      <c r="I1" s="60" t="s">
        <v>39</v>
      </c>
      <c r="J1" s="117" t="s">
        <v>40</v>
      </c>
      <c r="K1" s="117" t="s">
        <v>41</v>
      </c>
      <c r="L1" s="63" t="s">
        <v>42</v>
      </c>
      <c r="M1" s="64" t="s">
        <v>43</v>
      </c>
    </row>
    <row r="2">
      <c r="A2" s="108" t="s">
        <v>5</v>
      </c>
      <c r="B2" s="119">
        <v>1.0</v>
      </c>
      <c r="C2" s="67">
        <v>44022.0</v>
      </c>
      <c r="D2" s="66" t="s">
        <v>1549</v>
      </c>
      <c r="E2" s="66">
        <v>1.13810867E8</v>
      </c>
      <c r="F2" s="66" t="s">
        <v>1550</v>
      </c>
      <c r="G2" s="66">
        <v>7.0124396E7</v>
      </c>
      <c r="H2" s="120" t="s">
        <v>1551</v>
      </c>
      <c r="I2" s="69" t="s">
        <v>1552</v>
      </c>
      <c r="J2" s="147">
        <v>43941.0</v>
      </c>
      <c r="K2" s="71" t="s">
        <v>182</v>
      </c>
      <c r="L2" s="86" t="s">
        <v>1553</v>
      </c>
      <c r="M2" s="133">
        <v>125000.0</v>
      </c>
    </row>
    <row r="3" ht="12.75" customHeight="1">
      <c r="M3" s="146"/>
    </row>
    <row r="4" ht="12.75" customHeight="1">
      <c r="M4" s="146"/>
    </row>
    <row r="5" ht="12.75" customHeight="1">
      <c r="M5" s="146"/>
    </row>
    <row r="6" ht="12.75" customHeight="1">
      <c r="M6" s="146"/>
    </row>
    <row r="7" ht="12.75" customHeight="1">
      <c r="M7" s="146"/>
    </row>
    <row r="8" ht="12.75" customHeight="1">
      <c r="M8" s="146"/>
    </row>
    <row r="9" ht="12.75" customHeight="1">
      <c r="M9" s="146"/>
    </row>
    <row r="10" ht="12.75" customHeight="1">
      <c r="M10" s="146"/>
    </row>
    <row r="11" ht="12.75" customHeight="1">
      <c r="M11" s="146"/>
    </row>
    <row r="12" ht="12.75" customHeight="1">
      <c r="M12" s="146"/>
    </row>
    <row r="13" ht="12.75" customHeight="1">
      <c r="M13" s="146"/>
    </row>
    <row r="14" ht="12.75" customHeight="1">
      <c r="M14" s="146"/>
    </row>
    <row r="15" ht="12.75" customHeight="1">
      <c r="M15" s="146"/>
    </row>
    <row r="16" ht="12.75" customHeight="1">
      <c r="M16" s="146"/>
    </row>
    <row r="17" ht="12.75" customHeight="1">
      <c r="M17" s="146"/>
    </row>
    <row r="18" ht="12.75" customHeight="1">
      <c r="M18" s="146"/>
    </row>
    <row r="19" ht="12.75" customHeight="1">
      <c r="M19" s="146"/>
    </row>
    <row r="20" ht="12.75" customHeight="1">
      <c r="M20" s="146"/>
    </row>
    <row r="21" ht="12.75" customHeight="1">
      <c r="M21" s="146"/>
    </row>
    <row r="22" ht="12.75" customHeight="1">
      <c r="M22" s="146"/>
    </row>
    <row r="23" ht="12.75" customHeight="1">
      <c r="M23" s="146"/>
    </row>
    <row r="24" ht="12.75" customHeight="1">
      <c r="M24" s="146"/>
    </row>
    <row r="25" ht="12.75" customHeight="1">
      <c r="M25" s="146"/>
    </row>
    <row r="26" ht="12.75" customHeight="1">
      <c r="M26" s="146"/>
    </row>
    <row r="27" ht="12.75" customHeight="1">
      <c r="M27" s="146"/>
    </row>
    <row r="28" ht="12.75" customHeight="1">
      <c r="M28" s="146"/>
    </row>
    <row r="29" ht="12.75" customHeight="1">
      <c r="M29" s="146"/>
    </row>
    <row r="30" ht="12.75" customHeight="1">
      <c r="M30" s="146"/>
    </row>
    <row r="31" ht="12.75" customHeight="1">
      <c r="M31" s="146"/>
    </row>
    <row r="32" ht="12.75" customHeight="1">
      <c r="M32" s="146"/>
    </row>
    <row r="33" ht="12.75" customHeight="1">
      <c r="M33" s="146"/>
    </row>
    <row r="34" ht="12.75" customHeight="1">
      <c r="M34" s="146"/>
    </row>
    <row r="35" ht="12.75" customHeight="1">
      <c r="M35" s="146"/>
    </row>
    <row r="36" ht="12.75" customHeight="1">
      <c r="M36" s="146"/>
    </row>
    <row r="37" ht="12.75" customHeight="1">
      <c r="M37" s="146"/>
    </row>
    <row r="38" ht="12.75" customHeight="1">
      <c r="M38" s="146"/>
    </row>
    <row r="39" ht="12.75" customHeight="1">
      <c r="M39" s="146"/>
    </row>
    <row r="40" ht="12.75" customHeight="1">
      <c r="M40" s="146"/>
    </row>
    <row r="41" ht="12.75" customHeight="1">
      <c r="M41" s="146"/>
    </row>
    <row r="42" ht="12.75" customHeight="1">
      <c r="M42" s="146"/>
    </row>
    <row r="43" ht="12.75" customHeight="1">
      <c r="M43" s="146"/>
    </row>
    <row r="44" ht="12.75" customHeight="1">
      <c r="M44" s="146"/>
    </row>
    <row r="45" ht="12.75" customHeight="1">
      <c r="M45" s="146"/>
    </row>
    <row r="46" ht="12.75" customHeight="1">
      <c r="M46" s="146"/>
    </row>
    <row r="47" ht="12.75" customHeight="1">
      <c r="M47" s="146"/>
    </row>
    <row r="48" ht="12.75" customHeight="1">
      <c r="M48" s="146"/>
    </row>
    <row r="49" ht="12.75" customHeight="1">
      <c r="M49" s="146"/>
    </row>
    <row r="50" ht="12.75" customHeight="1">
      <c r="M50" s="146"/>
    </row>
    <row r="51" ht="12.75" customHeight="1">
      <c r="M51" s="146"/>
    </row>
    <row r="52" ht="12.75" customHeight="1">
      <c r="M52" s="146"/>
    </row>
    <row r="53" ht="12.75" customHeight="1">
      <c r="M53" s="146"/>
    </row>
    <row r="54" ht="12.75" customHeight="1">
      <c r="M54" s="146"/>
    </row>
    <row r="55" ht="12.75" customHeight="1">
      <c r="M55" s="146"/>
    </row>
    <row r="56" ht="12.75" customHeight="1">
      <c r="M56" s="146"/>
    </row>
    <row r="57" ht="12.75" customHeight="1">
      <c r="M57" s="146"/>
    </row>
    <row r="58" ht="12.75" customHeight="1">
      <c r="M58" s="146"/>
    </row>
    <row r="59" ht="12.75" customHeight="1">
      <c r="M59" s="146"/>
    </row>
    <row r="60" ht="12.75" customHeight="1">
      <c r="M60" s="146"/>
    </row>
    <row r="61" ht="12.75" customHeight="1">
      <c r="M61" s="146"/>
    </row>
    <row r="62" ht="12.75" customHeight="1">
      <c r="M62" s="146"/>
    </row>
    <row r="63" ht="12.75" customHeight="1">
      <c r="M63" s="146"/>
    </row>
    <row r="64" ht="12.75" customHeight="1">
      <c r="M64" s="146"/>
    </row>
    <row r="65" ht="12.75" customHeight="1">
      <c r="M65" s="146"/>
    </row>
    <row r="66" ht="12.75" customHeight="1">
      <c r="M66" s="146"/>
    </row>
    <row r="67" ht="12.75" customHeight="1">
      <c r="M67" s="146"/>
    </row>
    <row r="68" ht="12.75" customHeight="1">
      <c r="M68" s="146"/>
    </row>
    <row r="69" ht="12.75" customHeight="1">
      <c r="M69" s="146"/>
    </row>
    <row r="70" ht="12.75" customHeight="1">
      <c r="M70" s="146"/>
    </row>
    <row r="71" ht="12.75" customHeight="1">
      <c r="M71" s="146"/>
    </row>
    <row r="72" ht="12.75" customHeight="1">
      <c r="M72" s="146"/>
    </row>
    <row r="73" ht="12.75" customHeight="1">
      <c r="M73" s="146"/>
    </row>
    <row r="74" ht="12.75" customHeight="1">
      <c r="M74" s="146"/>
    </row>
    <row r="75" ht="12.75" customHeight="1">
      <c r="M75" s="146"/>
    </row>
    <row r="76" ht="12.75" customHeight="1">
      <c r="M76" s="146"/>
    </row>
    <row r="77" ht="12.75" customHeight="1">
      <c r="M77" s="146"/>
    </row>
    <row r="78" ht="12.75" customHeight="1">
      <c r="M78" s="146"/>
    </row>
    <row r="79" ht="12.75" customHeight="1">
      <c r="M79" s="146"/>
    </row>
    <row r="80" ht="12.75" customHeight="1">
      <c r="M80" s="146"/>
    </row>
    <row r="81" ht="12.75" customHeight="1">
      <c r="M81" s="146"/>
    </row>
    <row r="82" ht="12.75" customHeight="1">
      <c r="M82" s="146"/>
    </row>
    <row r="83" ht="12.75" customHeight="1">
      <c r="M83" s="146"/>
    </row>
    <row r="84" ht="12.75" customHeight="1">
      <c r="M84" s="146"/>
    </row>
    <row r="85" ht="12.75" customHeight="1">
      <c r="M85" s="146"/>
    </row>
    <row r="86" ht="12.75" customHeight="1">
      <c r="M86" s="146"/>
    </row>
    <row r="87" ht="12.75" customHeight="1">
      <c r="M87" s="146"/>
    </row>
    <row r="88" ht="12.75" customHeight="1">
      <c r="M88" s="146"/>
    </row>
    <row r="89" ht="12.75" customHeight="1">
      <c r="M89" s="146"/>
    </row>
    <row r="90" ht="12.75" customHeight="1">
      <c r="M90" s="146"/>
    </row>
    <row r="91" ht="12.75" customHeight="1">
      <c r="M91" s="146"/>
    </row>
    <row r="92" ht="12.75" customHeight="1">
      <c r="M92" s="146"/>
    </row>
    <row r="93" ht="12.75" customHeight="1">
      <c r="M93" s="146"/>
    </row>
    <row r="94" ht="12.75" customHeight="1">
      <c r="M94" s="146"/>
    </row>
    <row r="95" ht="12.75" customHeight="1">
      <c r="M95" s="146"/>
    </row>
    <row r="96" ht="12.75" customHeight="1">
      <c r="M96" s="146"/>
    </row>
    <row r="97" ht="12.75" customHeight="1">
      <c r="M97" s="146"/>
    </row>
    <row r="98" ht="12.75" customHeight="1">
      <c r="M98" s="146"/>
    </row>
    <row r="99" ht="12.75" customHeight="1">
      <c r="M99" s="146"/>
    </row>
    <row r="100" ht="12.75" customHeight="1">
      <c r="M100" s="146"/>
    </row>
    <row r="101" ht="12.75" customHeight="1">
      <c r="M101" s="146"/>
    </row>
    <row r="102" ht="12.75" customHeight="1">
      <c r="M102" s="146"/>
    </row>
    <row r="103" ht="12.75" customHeight="1">
      <c r="M103" s="146"/>
    </row>
    <row r="104" ht="12.75" customHeight="1">
      <c r="M104" s="146"/>
    </row>
    <row r="105" ht="12.75" customHeight="1">
      <c r="M105" s="146"/>
    </row>
    <row r="106" ht="12.75" customHeight="1">
      <c r="M106" s="146"/>
    </row>
    <row r="107" ht="12.75" customHeight="1">
      <c r="M107" s="146"/>
    </row>
    <row r="108" ht="12.75" customHeight="1">
      <c r="M108" s="146"/>
    </row>
    <row r="109" ht="12.75" customHeight="1">
      <c r="M109" s="146"/>
    </row>
    <row r="110" ht="12.75" customHeight="1">
      <c r="M110" s="146"/>
    </row>
    <row r="111" ht="12.75" customHeight="1">
      <c r="M111" s="146"/>
    </row>
    <row r="112" ht="12.75" customHeight="1">
      <c r="M112" s="146"/>
    </row>
    <row r="113" ht="12.75" customHeight="1">
      <c r="M113" s="146"/>
    </row>
    <row r="114" ht="12.75" customHeight="1">
      <c r="M114" s="146"/>
    </row>
    <row r="115" ht="12.75" customHeight="1">
      <c r="M115" s="146"/>
    </row>
    <row r="116" ht="12.75" customHeight="1">
      <c r="M116" s="146"/>
    </row>
    <row r="117" ht="12.75" customHeight="1">
      <c r="M117" s="146"/>
    </row>
    <row r="118" ht="12.75" customHeight="1">
      <c r="M118" s="146"/>
    </row>
    <row r="119" ht="12.75" customHeight="1">
      <c r="M119" s="146"/>
    </row>
    <row r="120" ht="12.75" customHeight="1">
      <c r="M120" s="146"/>
    </row>
    <row r="121" ht="12.75" customHeight="1">
      <c r="M121" s="146"/>
    </row>
    <row r="122" ht="12.75" customHeight="1">
      <c r="M122" s="146"/>
    </row>
    <row r="123" ht="12.75" customHeight="1">
      <c r="M123" s="146"/>
    </row>
    <row r="124" ht="12.75" customHeight="1">
      <c r="M124" s="146"/>
    </row>
    <row r="125" ht="12.75" customHeight="1">
      <c r="M125" s="146"/>
    </row>
    <row r="126" ht="12.75" customHeight="1">
      <c r="M126" s="146"/>
    </row>
    <row r="127" ht="12.75" customHeight="1">
      <c r="M127" s="146"/>
    </row>
    <row r="128" ht="12.75" customHeight="1">
      <c r="M128" s="146"/>
    </row>
    <row r="129" ht="12.75" customHeight="1">
      <c r="M129" s="146"/>
    </row>
    <row r="130" ht="12.75" customHeight="1">
      <c r="M130" s="146"/>
    </row>
    <row r="131" ht="12.75" customHeight="1">
      <c r="M131" s="146"/>
    </row>
    <row r="132" ht="12.75" customHeight="1">
      <c r="M132" s="146"/>
    </row>
    <row r="133" ht="12.75" customHeight="1">
      <c r="M133" s="146"/>
    </row>
    <row r="134" ht="12.75" customHeight="1">
      <c r="M134" s="146"/>
    </row>
    <row r="135" ht="12.75" customHeight="1">
      <c r="M135" s="146"/>
    </row>
    <row r="136" ht="12.75" customHeight="1">
      <c r="M136" s="146"/>
    </row>
    <row r="137" ht="12.75" customHeight="1">
      <c r="M137" s="146"/>
    </row>
    <row r="138" ht="12.75" customHeight="1">
      <c r="M138" s="146"/>
    </row>
    <row r="139" ht="12.75" customHeight="1">
      <c r="M139" s="146"/>
    </row>
    <row r="140" ht="12.75" customHeight="1">
      <c r="M140" s="146"/>
    </row>
    <row r="141" ht="12.75" customHeight="1">
      <c r="M141" s="146"/>
    </row>
    <row r="142" ht="12.75" customHeight="1">
      <c r="M142" s="146"/>
    </row>
    <row r="143" ht="12.75" customHeight="1">
      <c r="M143" s="146"/>
    </row>
    <row r="144" ht="12.75" customHeight="1">
      <c r="M144" s="146"/>
    </row>
    <row r="145" ht="12.75" customHeight="1">
      <c r="M145" s="146"/>
    </row>
    <row r="146" ht="12.75" customHeight="1">
      <c r="M146" s="146"/>
    </row>
    <row r="147" ht="12.75" customHeight="1">
      <c r="M147" s="146"/>
    </row>
    <row r="148" ht="12.75" customHeight="1">
      <c r="M148" s="146"/>
    </row>
    <row r="149" ht="12.75" customHeight="1">
      <c r="M149" s="146"/>
    </row>
    <row r="150" ht="12.75" customHeight="1">
      <c r="M150" s="146"/>
    </row>
    <row r="151" ht="12.75" customHeight="1">
      <c r="M151" s="146"/>
    </row>
    <row r="152" ht="12.75" customHeight="1">
      <c r="M152" s="146"/>
    </row>
    <row r="153" ht="12.75" customHeight="1">
      <c r="M153" s="146"/>
    </row>
    <row r="154" ht="12.75" customHeight="1">
      <c r="M154" s="146"/>
    </row>
    <row r="155" ht="12.75" customHeight="1">
      <c r="M155" s="146"/>
    </row>
    <row r="156" ht="12.75" customHeight="1">
      <c r="M156" s="146"/>
    </row>
    <row r="157" ht="12.75" customHeight="1">
      <c r="M157" s="146"/>
    </row>
    <row r="158" ht="12.75" customHeight="1">
      <c r="M158" s="146"/>
    </row>
    <row r="159" ht="12.75" customHeight="1">
      <c r="M159" s="146"/>
    </row>
    <row r="160" ht="12.75" customHeight="1">
      <c r="M160" s="146"/>
    </row>
    <row r="161" ht="12.75" customHeight="1">
      <c r="M161" s="146"/>
    </row>
    <row r="162" ht="12.75" customHeight="1">
      <c r="M162" s="146"/>
    </row>
    <row r="163" ht="12.75" customHeight="1">
      <c r="M163" s="146"/>
    </row>
    <row r="164" ht="12.75" customHeight="1">
      <c r="M164" s="146"/>
    </row>
    <row r="165" ht="12.75" customHeight="1">
      <c r="M165" s="146"/>
    </row>
    <row r="166" ht="12.75" customHeight="1">
      <c r="M166" s="146"/>
    </row>
    <row r="167" ht="12.75" customHeight="1">
      <c r="M167" s="146"/>
    </row>
    <row r="168" ht="12.75" customHeight="1">
      <c r="M168" s="146"/>
    </row>
    <row r="169" ht="15.75" customHeight="1">
      <c r="M169" s="146"/>
    </row>
    <row r="170" ht="15.75" customHeight="1">
      <c r="M170" s="146"/>
    </row>
    <row r="171" ht="15.75" customHeight="1">
      <c r="M171" s="146"/>
    </row>
    <row r="172" ht="15.75" customHeight="1">
      <c r="M172" s="146"/>
    </row>
    <row r="173" ht="15.75" customHeight="1">
      <c r="M173" s="146"/>
    </row>
    <row r="174" ht="15.75" customHeight="1">
      <c r="M174" s="146"/>
    </row>
    <row r="175" ht="15.75" customHeight="1">
      <c r="M175" s="146"/>
    </row>
    <row r="176" ht="15.75" customHeight="1">
      <c r="M176" s="146"/>
    </row>
    <row r="177" ht="15.75" customHeight="1">
      <c r="M177" s="146"/>
    </row>
    <row r="178" ht="15.75" customHeight="1">
      <c r="M178" s="146"/>
    </row>
    <row r="179" ht="15.75" customHeight="1">
      <c r="M179" s="146"/>
    </row>
    <row r="180" ht="15.75" customHeight="1">
      <c r="M180" s="146"/>
    </row>
    <row r="181" ht="15.75" customHeight="1">
      <c r="M181" s="146"/>
    </row>
    <row r="182" ht="15.75" customHeight="1">
      <c r="M182" s="146"/>
    </row>
    <row r="183" ht="15.75" customHeight="1">
      <c r="M183" s="146"/>
    </row>
    <row r="184" ht="15.75" customHeight="1">
      <c r="M184" s="146"/>
    </row>
    <row r="185" ht="15.75" customHeight="1">
      <c r="M185" s="146"/>
    </row>
    <row r="186" ht="15.75" customHeight="1">
      <c r="M186" s="146"/>
    </row>
    <row r="187" ht="15.75" customHeight="1">
      <c r="M187" s="146"/>
    </row>
    <row r="188" ht="15.75" customHeight="1">
      <c r="M188" s="146"/>
    </row>
    <row r="189" ht="15.75" customHeight="1">
      <c r="M189" s="146"/>
    </row>
    <row r="190" ht="15.75" customHeight="1">
      <c r="M190" s="146"/>
    </row>
    <row r="191" ht="15.75" customHeight="1">
      <c r="M191" s="146"/>
    </row>
    <row r="192" ht="15.75" customHeight="1">
      <c r="M192" s="146"/>
    </row>
    <row r="193" ht="15.75" customHeight="1">
      <c r="M193" s="146"/>
    </row>
    <row r="194" ht="15.75" customHeight="1">
      <c r="M194" s="146"/>
    </row>
    <row r="195" ht="15.75" customHeight="1">
      <c r="M195" s="146"/>
    </row>
    <row r="196" ht="15.75" customHeight="1">
      <c r="M196" s="146"/>
    </row>
    <row r="197" ht="15.75" customHeight="1">
      <c r="M197" s="146"/>
    </row>
    <row r="198" ht="15.75" customHeight="1">
      <c r="M198" s="146"/>
    </row>
    <row r="199" ht="15.75" customHeight="1">
      <c r="M199" s="146"/>
    </row>
    <row r="200" ht="15.75" customHeight="1">
      <c r="M200" s="146"/>
    </row>
    <row r="201" ht="15.75" customHeight="1">
      <c r="M201" s="146"/>
    </row>
    <row r="202" ht="15.75" customHeight="1">
      <c r="M202" s="146"/>
    </row>
    <row r="203" ht="15.75" customHeight="1">
      <c r="M203" s="146"/>
    </row>
    <row r="204" ht="15.75" customHeight="1">
      <c r="M204" s="146"/>
    </row>
    <row r="205" ht="15.75" customHeight="1">
      <c r="M205" s="146"/>
    </row>
    <row r="206" ht="15.75" customHeight="1">
      <c r="M206" s="146"/>
    </row>
    <row r="207" ht="15.75" customHeight="1">
      <c r="M207" s="146"/>
    </row>
    <row r="208" ht="15.75" customHeight="1">
      <c r="M208" s="146"/>
    </row>
    <row r="209" ht="15.75" customHeight="1">
      <c r="M209" s="146"/>
    </row>
    <row r="210" ht="15.75" customHeight="1">
      <c r="M210" s="146"/>
    </row>
    <row r="211" ht="15.75" customHeight="1">
      <c r="M211" s="146"/>
    </row>
    <row r="212" ht="15.75" customHeight="1">
      <c r="M212" s="146"/>
    </row>
    <row r="213" ht="15.75" customHeight="1">
      <c r="M213" s="146"/>
    </row>
    <row r="214" ht="15.75" customHeight="1">
      <c r="M214" s="146"/>
    </row>
    <row r="215" ht="15.75" customHeight="1">
      <c r="M215" s="146"/>
    </row>
    <row r="216" ht="15.75" customHeight="1">
      <c r="M216" s="146"/>
    </row>
    <row r="217" ht="15.75" customHeight="1">
      <c r="M217" s="146"/>
    </row>
    <row r="218" ht="15.75" customHeight="1">
      <c r="M218" s="146"/>
    </row>
    <row r="219" ht="15.75" customHeight="1">
      <c r="M219" s="146"/>
    </row>
    <row r="220" ht="15.75" customHeight="1">
      <c r="M220" s="146"/>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dataValidations>
    <dataValidation type="list" allowBlank="1" sqref="K2">
      <formula1>"Aprobado y otorgado 1er tracto de Bono Proteger,Aprobado y otorgado 2do tracto Bono Proteger,Aprobado y otorgado 3er tracto de Bono Proteger,En trámite validación y análisis posterior a la re-activación de su solicitud,Solicitud declarada sin lugar por in"&amp;"cumplimiento del Art 7 del Decreto Bono  Proteger N° 42305 - MTSS - MDHIS,No tiene solicitud presentada,,En trámite validación y análisis"</formula1>
    </dataValidation>
  </dataValidations>
  <printOptions/>
  <pageMargins bottom="0.75" footer="0.0" header="0.0" left="0.7" right="0.7" top="0.75"/>
  <pageSetup orientation="landscape"/>
  <drawing r:id="rId1"/>
</worksheet>
</file>