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E:\Respaldo Compu oficina marzo 2020\Documents\POI SECTOR\POI 2021\MAPP y fichas 2021\"/>
    </mc:Choice>
  </mc:AlternateContent>
  <xr:revisionPtr revIDLastSave="0" documentId="8_{AE7CF29B-FC8A-43F1-A2BA-D341D175A344}" xr6:coauthVersionLast="45" xr6:coauthVersionMax="45" xr10:uidLastSave="{00000000-0000-0000-0000-000000000000}"/>
  <bookViews>
    <workbookView xWindow="-120" yWindow="-120" windowWidth="29040" windowHeight="15840" xr2:uid="{00000000-000D-0000-FFFF-FFFF00000000}"/>
  </bookViews>
  <sheets>
    <sheet name="MAPP 2021" sheetId="1" r:id="rId1"/>
    <sheet name="Ficha Tec Indicador QUEPOS" sheetId="4" r:id="rId2"/>
    <sheet name="Ficha Tec Indicador AIDOQ" sheetId="2" r:id="rId3"/>
    <sheet name="Ficha  PIIP" sheetId="3" r:id="rId4"/>
  </sheet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4" i="1" l="1"/>
  <c r="I11" i="3"/>
  <c r="I12" i="3"/>
  <c r="E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L14" authorId="0" shapeId="0" xr:uid="{00000000-0006-0000-0000-000001000000}">
      <text>
        <r>
          <rPr>
            <sz val="9"/>
            <color indexed="81"/>
            <rFont val="Tahoma"/>
            <family val="2"/>
          </rPr>
          <t xml:space="preserve">verificar que sea el misno producti final, si coincide es mejor convinarla 
</t>
        </r>
      </text>
    </comment>
  </commentList>
</comments>
</file>

<file path=xl/sharedStrings.xml><?xml version="1.0" encoding="utf-8"?>
<sst xmlns="http://schemas.openxmlformats.org/spreadsheetml/2006/main" count="197" uniqueCount="153">
  <si>
    <t>MATRIZ DE ARTICULACION PLAN PRESUPUESTO 2021</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</si>
  <si>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</si>
  <si>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</si>
  <si>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</si>
  <si>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</si>
  <si>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</si>
  <si>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</si>
  <si>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</si>
  <si>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</si>
  <si>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</si>
  <si>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</si>
  <si>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</si>
  <si>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</si>
  <si>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</si>
  <si>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</si>
  <si>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</si>
  <si>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</si>
  <si>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</si>
  <si>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</si>
  <si>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</si>
  <si>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</si>
  <si>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</si>
  <si>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</si>
  <si>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</si>
  <si>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</si>
  <si>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</si>
  <si>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</si>
  <si>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</si>
  <si>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</si>
  <si>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</si>
  <si>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</si>
  <si>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</si>
  <si>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ANUAL</t>
  </si>
  <si>
    <t>t+1</t>
  </si>
  <si>
    <t>t+2</t>
  </si>
  <si>
    <t>t+3</t>
  </si>
  <si>
    <t>Ficha técnica del indicador:</t>
  </si>
  <si>
    <t>Elemento</t>
  </si>
  <si>
    <t>Descripción</t>
  </si>
  <si>
    <t>Nombre del indicador</t>
  </si>
  <si>
    <t>Definición conceptual</t>
  </si>
  <si>
    <t xml:space="preserve">Fórmula de cálculo </t>
  </si>
  <si>
    <t>Componentes involucrados en la fórmula del cálculo</t>
  </si>
  <si>
    <t>Unidad de medida</t>
  </si>
  <si>
    <t>Interpretación</t>
  </si>
  <si>
    <t>Desagregación</t>
  </si>
  <si>
    <t>Geográfica</t>
  </si>
  <si>
    <t>Temática</t>
  </si>
  <si>
    <t>Línea base</t>
  </si>
  <si>
    <t>Meta</t>
  </si>
  <si>
    <t xml:space="preserve">Periodicidad </t>
  </si>
  <si>
    <t>Fuente de información</t>
  </si>
  <si>
    <t>Clasificación</t>
  </si>
  <si>
    <t>Tipo de operación estadística</t>
  </si>
  <si>
    <t>Comentarios generales</t>
  </si>
  <si>
    <t>FICHA TECNICA PROGRAMA INSTITUCIONAL PROYECTOS DE INVERSIÓN PÚBLICA</t>
  </si>
  <si>
    <t>NOMBRE DE LA INSTITUCIÓN:</t>
  </si>
  <si>
    <t xml:space="preserve">NOMBRE DEL JERARCA DE LA INSTITUCIÓN: </t>
  </si>
  <si>
    <t>SECTOR:</t>
  </si>
  <si>
    <t>MINISTRO(A) RECTOR(A):</t>
  </si>
  <si>
    <t>PROGRAMA DE INVERSIÓN PÚBLICA</t>
  </si>
  <si>
    <t>ETAPA ACTUAL</t>
  </si>
  <si>
    <t xml:space="preserve">AVANCE ETAPA ACTUAL </t>
  </si>
  <si>
    <t>CÓDIGO Y NOMBRE DEL PROGRAMA PRESUPUESTARIO</t>
  </si>
  <si>
    <t xml:space="preserve">MONTOS POR EJECUTAR 
(MILLONES DE COLONES) </t>
  </si>
  <si>
    <t xml:space="preserve">MONTOS EJECUTADOS 
(MILLONES DE COLONES) </t>
  </si>
  <si>
    <t>RESPONSABLES</t>
  </si>
  <si>
    <t>I TRIM</t>
  </si>
  <si>
    <t>II TRIM</t>
  </si>
  <si>
    <t>III TRIM</t>
  </si>
  <si>
    <t>IV TRIM</t>
  </si>
  <si>
    <t xml:space="preserve">CÓDIGO Y NOMBRE DEL PROYECTO </t>
  </si>
  <si>
    <t>Infraestructura, Movilidad y Ordenamiento Territorial</t>
  </si>
  <si>
    <t>Generar condiciones de planificación urbana, ordenamiento territorial,
infraestructura y movilidad para el logro de espacios urbanos y rurales resilientes,
sostenibles e inclusivos.</t>
  </si>
  <si>
    <t>Programa
Desarrollo de
obras
aeroportuarias</t>
  </si>
  <si>
    <t xml:space="preserve">Modernizar la
infraestructura
de los
aeródromos
del país,
mejorando la
seguridad
operacional y
servicios a los
usuarios.     </t>
  </si>
  <si>
    <t xml:space="preserve">Porcentaje de
avance de
obra </t>
  </si>
  <si>
    <t>2017:0</t>
  </si>
  <si>
    <t>Mejoramiento del Aeródromo de La Mangua, Quepos</t>
  </si>
  <si>
    <t>DIRECCIÓN GENERAL DE AVIACIÓN CIVIL</t>
  </si>
  <si>
    <t>INFRAESTRUCTURA Y TRANSPORTE</t>
  </si>
  <si>
    <t>RODOLFO MÉNDEZ MATA</t>
  </si>
  <si>
    <t>ÁLVARO VARGAS SEGURA</t>
  </si>
  <si>
    <t xml:space="preserve">Licitación
</t>
  </si>
  <si>
    <t>Programa Presupuestario N° 333-MOPT
Producto Estratégico:
Desarrollo de Aeródromos e Infraestructuras
Bienes Duraderos (Edificios, Aeropuertos)</t>
  </si>
  <si>
    <t>MONTO EJECUTADO AL 2020
(MILLONES DE COLONES)</t>
  </si>
  <si>
    <t xml:space="preserve">Preinversión 
</t>
  </si>
  <si>
    <t xml:space="preserve">Ampliación de Servicios de Infraestructura y Equipamiento para una categoría OACI 4E en el AIDOQ </t>
  </si>
  <si>
    <t xml:space="preserve">Nombre del indicador: </t>
  </si>
  <si>
    <t>Porcentaje de avance en la etapa de proyecto</t>
  </si>
  <si>
    <t>Cada proyecto inscrito en el Banco de Proyectos de Inversión Pública (BPIP) conlleva en sí una serie etapas. MIDEPLAN ha definido como mínimo las siguientes: Perfil-Prefactibilidad-Factibilidad, Diseño, Financiamiento, Licitación o contratación y Ejecución. El avance en la etapa de ejecución se mide con base en el cronograma de obras presentado por el Contratista y la cuantificación de este  se mide periodicamente (usualmente de manera mensual) según metodología definida por el equipo director designado al proyecto por parte de la DGAC. Ver anexo sobre actividades de medición interna del avance de proyectos.
Concepto Aeródromo: Área definida de tierra o de agua (que incluye todas sus edificaciones, instalaciones y equipos) destinada total o parcialmente a la llegada, salida y movimiento en superficie de aeronaves. Normas y métodos recomendados. Anexo N°14 al Convenio sobre Aviación Civil Internacional. Se aclara de esta manera, que un Aeropuerto es también un aeródromo solamente que brinda más servicios de índole comercial.</t>
  </si>
  <si>
    <t>Porcentaje</t>
  </si>
  <si>
    <t>Recursos propios</t>
  </si>
  <si>
    <t>2020: 40%</t>
  </si>
  <si>
    <t>Operadores aéreos, población y pasajeros</t>
  </si>
  <si>
    <t>Mejorar la infraestructura y los servicios del Aeródromo La Managua, Quepos para contribuir con la mejora de la competitividad del país y la seguridad operacional.</t>
  </si>
  <si>
    <t>Ampliar los servicios de infraestructura y equipamiento y construcción de pista provisional (calle de rodaje) para una categoría OACI 4E en el Aeropuerto Internacional Daniel Oduber Quirós.</t>
  </si>
  <si>
    <t>7.329,48</t>
  </si>
  <si>
    <t>2020:31%</t>
  </si>
  <si>
    <t>El proyecto está limitado a la generación de ingresos plurianual."
Se requiere ampliar los servicios de infraestructura y equipamiento y construcción de pista provisional (calle de rodaje) para una categoría OACI 4E en el Aeropuerto Internacional Daniel Oduber Quirós.
Supuestos:
Contar con el contenido presupuestario 
Contar con el aval del máximo Jerarca
No recibir apelaciones en el proceso licitatorio
Ya se poseen los diseños y se iniciará el proceso de licitación en el 2020 en paralelo a la obtención de la viabilidad ambiental, dando la indicación que la adjudicación está sujeta a dicho permiso ambiental.</t>
  </si>
  <si>
    <t>Definición de planos catastrados, términos de referencia.
(Expropiaciones)
Gestión de viabilidad ambiental</t>
  </si>
  <si>
    <t>Porcentaje de avance en la etapa de proyecto alcanzado / Porcentaje de avance en la etapa de proyecto programado *100
Porcentaje de avance obtenido /100* peso correspondiente
Sumatoria de los resultados de cada peso</t>
  </si>
  <si>
    <t>Porcentaje de avance de de la etapa de proyecto alcanzado</t>
  </si>
  <si>
    <t>Porcentaje de avance de la etapa de proyecto programado</t>
  </si>
  <si>
    <t>El proyecto se desarrollará por etapas de conformidad con la programación y cronograma de avance de obra física.</t>
  </si>
  <si>
    <t>Dicho porcentaje obtenido se ajusta en relación al peso otorgado para el seguimiento de la meta.</t>
  </si>
  <si>
    <t>Regiones:</t>
  </si>
  <si>
    <t>Semestral - Anual</t>
  </si>
  <si>
    <t>Unidad de Infraestructura Aeronáutica, informes mensuales de avance cada proyecto, expediente de cada proyecto. Además, de manera trimestral, esta información se actualiza en el sistema Delphos de MIDEPLAN.</t>
  </si>
  <si>
    <t>( )Impacto</t>
  </si>
  <si>
    <t>( ) Efecto</t>
  </si>
  <si>
    <t>( X ) Producto</t>
  </si>
  <si>
    <t>Registros administrativos.</t>
  </si>
  <si>
    <t>Sistema de Evacuación Pluvial Construido</t>
  </si>
  <si>
    <t xml:space="preserve">Pista de Aterrizaje Construida	
</t>
  </si>
  <si>
    <t xml:space="preserve">CETAC
Unidad de Infraestructura Aeronáutica
</t>
  </si>
  <si>
    <t>Porcentaje de avance del proyecto</t>
  </si>
  <si>
    <t>Porcentaje de avance del proyecto alcanzado /
Porcentaje de avance del proyecto programado * 100</t>
  </si>
  <si>
    <t>Porcentaje de avance del proyecto alcanzado</t>
  </si>
  <si>
    <t xml:space="preserve">Porcentaje de avance del proyecto programado </t>
  </si>
  <si>
    <t>(Cronograma de trabajo)</t>
  </si>
  <si>
    <t>El proyecto se desarrollará por etapas de conformidad con la programación y cronograma de avance del mismo. A excepción del porcentaje de avance de ejecución de obras, los parámetros que componen la fórmula del indicador sólo toman en consideración el avance total una vez que se finalice, es decir, su cuantificación no es prorrateada.</t>
  </si>
  <si>
    <t>NA</t>
  </si>
  <si>
    <t>La unidad de medida se refiere a   la Pista construida como parte del poryecto  del Aeródromo de La Managua Quepos</t>
  </si>
  <si>
    <t>2019-2023:
100% de
ejecución de
obras de
mejoramiento
en los
aeródromos.
2019: 72% 
(001189 Guápiles, 
002127 Golfito,
 001184 Quepos, 
002396 Palmar Sur, 
002545  Coto 47,  
002320 Pérez Zeledón, 
001567 y 002546 Aeropuerto Internacional Daniel Oduber Quirós (AIDOQ), 
002398 Aeropuerto Internacional Limón (AIL))
2020: 92%   
(002395 Tortuguero, 
002544 Aeropuerto Internacional Tobías Bolaños Palma. (AITBP)
Regiones:
Chorotega:  2019: 72% 
12%  (Aeropuerto Internacional Daniel Oduber Quirós. (AIDOQ)
Pacífico Central: 8% (Quepos)
Brunca 32% (Golfito, Palmar Sur, Coto 47, Pérez Zeledón)
Huetar Caribe 20% (Guápiles, Aeropuerto Internacional Limón (AIL).
2020: 92%  
Central 12% (Aeropuerto Internacional Tobías Bolaños Palma (AITBP).
Huetar Caribe  8% (Tortuguero).</t>
  </si>
  <si>
    <t xml:space="preserve">
Chorotega  
Pacífico Central
Brunca 
Huetar Caribe 
Central 
Huetar Caribe </t>
  </si>
  <si>
    <t xml:space="preserve">Programa Presupuestario N° 333
Consejo Técnico de Aviación Civil (CTAC)
</t>
  </si>
  <si>
    <t>La unidad de medida se refiere a parte del proyecto  del Aeródromo de La Managua Quepos</t>
  </si>
  <si>
    <t>P.01.02	
Porcentaje de Avance en la Etapa de Proyecto  Aeródromo de La Managua Quepos</t>
  </si>
  <si>
    <t>P.01.01	
Porcentaje de Avance del Proyecto
Aeropuerto Internacional Daniel Oduber Quirós.</t>
  </si>
  <si>
    <t>Se declaró infructuosa debido a que la oferta superó el límite presupuestario fijado por la CGR al incluir el I.V.A..  
Requiere desarrollar un nuevo proceso licitatorio.</t>
  </si>
  <si>
    <t>Porcentaje de Avance en la Etapa de Proyecto  Aeródromo de La Managua Quepos</t>
  </si>
  <si>
    <t xml:space="preserve">P.01
Desarrollo de Aeródromos e Infraestructuras.
</t>
  </si>
  <si>
    <r>
      <rPr>
        <sz val="9"/>
        <rFont val="Arial"/>
        <family val="2"/>
      </rPr>
      <t>P.01</t>
    </r>
    <r>
      <rPr>
        <sz val="9"/>
        <color rgb="FF0070C0"/>
        <rFont val="Arial"/>
        <family val="2"/>
      </rPr>
      <t xml:space="preserve">
</t>
    </r>
    <r>
      <rPr>
        <sz val="9"/>
        <rFont val="Arial"/>
        <family val="2"/>
      </rPr>
      <t>Desarrollo de Aeródromos e Infraestructuras.</t>
    </r>
    <r>
      <rPr>
        <strike/>
        <sz val="9"/>
        <rFont val="Arial"/>
        <family val="2"/>
      </rPr>
      <t xml:space="preserve">
</t>
    </r>
  </si>
  <si>
    <t>Se estima realizar la preinversión y licitación en el 2020.
Desarrollar en 2021 la ejecución de las obras.
Proyecto Mejoramiento del Aeródromo de La Managua Quepos, Pista de aterrizaje.
El proyecto está limitado a la generación de ingresos plurianual.
Supuestos:
Contar con el contenido presupuestario 
Contar con el aval del máximo Jerarca
No recibir apelaciones en el proceso licitatorio.
Se estima realizar la preinversión y licitación en el 2020.
Desarrollar en 2021 la ejecución del 100%  de las obras.</t>
  </si>
  <si>
    <t xml:space="preserve">Se estima concluir al 100% el proyecto al finalizar el periodo 2021.
</t>
  </si>
  <si>
    <t>2020: 31%</t>
  </si>
  <si>
    <t>60% de ejecución de obras de mejoramiento del Aeródromo de Quepos</t>
  </si>
  <si>
    <t>15% de ejecución de obras de mejoramiento en el AIDOQ.</t>
  </si>
  <si>
    <t>Pacífico Central: Quepos</t>
  </si>
  <si>
    <t>Región Chorotega: Aeropuerto Daniel Oduber Quirós (Liberia)</t>
  </si>
  <si>
    <t>Nombre de la Institución:</t>
  </si>
  <si>
    <t>Nombre del Jerarca de la Institución:</t>
  </si>
  <si>
    <t xml:space="preserve"> Álvaro Vargas Segura</t>
  </si>
  <si>
    <t xml:space="preserve">Sector: </t>
  </si>
  <si>
    <t>Infraestructura y Transportes</t>
  </si>
  <si>
    <t>Ministro(a) Rector(a):</t>
  </si>
  <si>
    <t xml:space="preserve"> Rodolfo Méndez Mata</t>
  </si>
  <si>
    <t>Porcentaje de Avance del Proyecto Aeropuerto Internacional Daniel Oduber Quirós.</t>
  </si>
  <si>
    <t>El  proyecto consiste en un conjunto articulado de actividades integradas, destinado a lograr objetivos específicos, con un presupuesto dado y un tiempo determinado, orientado a la producción de bienes y servicios.  Cada proyecto inscrito en el Banco de Proyectos de Inversión Pública (BPIP) conlleva en sí una serie etapas. El indicador de porcentaje de avance del proyecto toma en consideración las etapas de la siguiente manera: 
Perfil: 1%, 
Prefactibilidad: 2%,  
Factibilidad: 3%, 
Viabilidad ambiental: 3%,
Diseño final: 3%, 
Licitación y orden de inicio: 3%, 
Ejecución: 85%
El avance en la etapa de ejecución se mide con base en el cronograma de obras presentado por el Contratista y la cuantificación de este  se mide periodicamente (usualmente de manera mensual) según metodología definida por el equipo director designado al proyecto por parte de la DGAC.</t>
  </si>
  <si>
    <t>A pesar que no se tiene la Viabilidad Ambiental Aprobada, la DGAC iniciará el proceso de licitación indicando que la adjudicación está sujeta a la obtención de la viabilidad ambiental durante el año 2020.  
Se estima la conclusión del proyecto al finalizar el periodo 2023 con el 100%.</t>
  </si>
  <si>
    <t xml:space="preserve"> Consejo Técnico de Avición Civil -Dirección General de Aviación Civil</t>
  </si>
  <si>
    <t xml:space="preserve">OBJETIVO NACIONAL:  “Generar un crecimiento económico inclusivo en el ámbito nacional y regional, en armonía con el ambiente, generando empleos de calidad, y reduciendo la pobreza y la desigualdad”.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</si>
</sst>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5"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sz val="12"/>
      <color theme="1"/>
      <name val="Times New Roman"/>
      <family val="1"/>
    </font>
    <font>
      <b/>
      <sz val="9"/>
      <color theme="1"/>
      <name val="Arial Narrow"/>
      <family val="2"/>
    </font>
    <font>
      <b/>
      <sz val="9"/>
      <color rgb="FF000000"/>
      <name val="Arial Narrow"/>
      <family val="2"/>
    </font>
    <font>
      <b/>
      <sz val="10"/>
      <color theme="1"/>
      <name val="Arial Narrow"/>
      <family val="2"/>
    </font>
    <font>
      <b/>
      <sz val="12"/>
      <color theme="1"/>
      <name val="Calibri"/>
      <family val="2"/>
    </font>
    <font>
      <b/>
      <sz val="11"/>
      <name val="Calibri"/>
      <family val="2"/>
      <scheme val="minor"/>
    </font>
    <font>
      <b/>
      <sz val="12"/>
      <color theme="1"/>
      <name val="Calibri"/>
      <family val="2"/>
      <scheme val="minor"/>
    </font>
    <font>
      <sz val="9"/>
      <name val="Arial"/>
      <family val="2"/>
    </font>
    <font>
      <sz val="11"/>
      <name val="Arial"/>
      <family val="2"/>
    </font>
    <font>
      <sz val="11"/>
      <color theme="1"/>
      <name val="Arial"/>
      <family val="2"/>
    </font>
    <font>
      <sz val="11"/>
      <name val="Calibri"/>
      <family val="2"/>
      <scheme val="minor"/>
    </font>
    <font>
      <strike/>
      <sz val="9"/>
      <color rgb="FFFF0000"/>
      <name val="Arial"/>
      <family val="2"/>
    </font>
    <font>
      <sz val="9"/>
      <color rgb="FF0070C0"/>
      <name val="Arial"/>
      <family val="2"/>
    </font>
    <font>
      <b/>
      <strike/>
      <sz val="9"/>
      <color rgb="FFFF0000"/>
      <name val="Arial"/>
      <family val="2"/>
    </font>
    <font>
      <sz val="9"/>
      <color indexed="81"/>
      <name val="Tahoma"/>
      <family val="2"/>
    </font>
    <font>
      <strike/>
      <sz val="9"/>
      <name val="Arial"/>
      <family val="2"/>
    </font>
    <font>
      <sz val="12"/>
      <color theme="1"/>
      <name val="Calibri"/>
      <family val="2"/>
      <scheme val="minor"/>
    </font>
    <font>
      <b/>
      <sz val="12"/>
      <color theme="1"/>
      <name val="Arial Narrow"/>
      <family val="2"/>
    </font>
    <font>
      <b/>
      <sz val="12"/>
      <color rgb="FF000000"/>
      <name val="Arial Narrow"/>
      <family val="2"/>
    </font>
    <font>
      <sz val="12"/>
      <color rgb="FF000000"/>
      <name val="Calibri"/>
      <family val="2"/>
      <scheme val="minor"/>
    </font>
    <font>
      <sz val="12"/>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7E6E6"/>
        <bgColor indexed="64"/>
      </patternFill>
    </fill>
    <fill>
      <patternFill patternType="solid">
        <fgColor rgb="FFF20000"/>
        <bgColor indexed="64"/>
      </patternFill>
    </fill>
    <fill>
      <patternFill patternType="solid">
        <fgColor theme="0"/>
        <bgColor indexed="64"/>
      </patternFill>
    </fill>
    <fill>
      <patternFill patternType="solid">
        <fgColor theme="6" tint="0.39997558519241921"/>
        <bgColor indexed="64"/>
      </patternFill>
    </fill>
  </fills>
  <borders count="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thick">
        <color theme="0"/>
      </left>
      <right style="thick">
        <color theme="0"/>
      </right>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4">
    <xf numFmtId="0" fontId="0" fillId="0" borderId="0" xfId="0"/>
    <xf numFmtId="0" fontId="2" fillId="0" borderId="0" xfId="0" applyFont="1"/>
    <xf numFmtId="0" fontId="3" fillId="0" borderId="0" xfId="0" applyFont="1" applyAlignment="1">
      <alignment vertical="center" wrapText="1"/>
    </xf>
    <xf numFmtId="0" fontId="4" fillId="0" borderId="0" xfId="0" applyFont="1"/>
    <xf numFmtId="0" fontId="5" fillId="0" borderId="4" xfId="0" applyFont="1" applyBorder="1" applyAlignment="1">
      <alignment vertical="center"/>
    </xf>
    <xf numFmtId="0" fontId="6" fillId="0" borderId="0" xfId="0" applyFont="1"/>
    <xf numFmtId="0" fontId="5" fillId="0" borderId="0" xfId="0" applyFont="1" applyAlignment="1">
      <alignment vertical="center"/>
    </xf>
    <xf numFmtId="0" fontId="7" fillId="0" borderId="0" xfId="0" applyFont="1" applyAlignment="1">
      <alignment vertical="center"/>
    </xf>
    <xf numFmtId="0" fontId="8" fillId="4" borderId="11" xfId="0" applyFont="1" applyFill="1" applyBorder="1" applyAlignment="1">
      <alignment vertical="center"/>
    </xf>
    <xf numFmtId="0" fontId="10" fillId="5" borderId="16" xfId="0" applyFont="1" applyFill="1" applyBorder="1" applyAlignment="1">
      <alignment horizontal="center" vertical="center" wrapText="1"/>
    </xf>
    <xf numFmtId="0" fontId="10" fillId="5" borderId="16" xfId="0" applyFont="1" applyFill="1" applyBorder="1" applyAlignment="1">
      <alignment horizontal="center" vertical="center"/>
    </xf>
    <xf numFmtId="0" fontId="10" fillId="6" borderId="2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4" fillId="0" borderId="0" xfId="0" applyFont="1" applyAlignment="1">
      <alignment vertical="top"/>
    </xf>
    <xf numFmtId="0" fontId="0" fillId="0" borderId="0" xfId="0" applyAlignment="1">
      <alignment vertical="top"/>
    </xf>
    <xf numFmtId="0" fontId="18" fillId="0" borderId="0" xfId="0" applyFont="1" applyAlignment="1">
      <alignment vertical="center"/>
    </xf>
    <xf numFmtId="0" fontId="0" fillId="0" borderId="35" xfId="0" applyBorder="1"/>
    <xf numFmtId="0" fontId="10" fillId="0" borderId="31" xfId="0" applyFont="1" applyBorder="1" applyAlignment="1">
      <alignment horizontal="center" vertical="center" wrapText="1"/>
    </xf>
    <xf numFmtId="0" fontId="5" fillId="9" borderId="4" xfId="0" applyFont="1" applyFill="1" applyBorder="1" applyAlignment="1">
      <alignment vertical="center"/>
    </xf>
    <xf numFmtId="0" fontId="17" fillId="0" borderId="35" xfId="0" applyFont="1" applyBorder="1" applyAlignment="1">
      <alignment vertical="top" wrapText="1"/>
    </xf>
    <xf numFmtId="0" fontId="21" fillId="7" borderId="19"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14" xfId="0" applyFont="1" applyFill="1" applyBorder="1" applyAlignment="1">
      <alignment horizontal="center" vertical="top" wrapText="1"/>
    </xf>
    <xf numFmtId="0" fontId="22" fillId="10" borderId="35" xfId="0" applyFont="1" applyFill="1" applyBorder="1" applyAlignment="1" applyProtection="1">
      <alignment vertical="top" wrapText="1"/>
      <protection locked="0"/>
    </xf>
    <xf numFmtId="0" fontId="22" fillId="10" borderId="35" xfId="0" applyFont="1" applyFill="1" applyBorder="1" applyAlignment="1">
      <alignment horizontal="left" vertical="top" wrapText="1"/>
    </xf>
    <xf numFmtId="9" fontId="22" fillId="10" borderId="35" xfId="0" applyNumberFormat="1" applyFont="1" applyFill="1" applyBorder="1" applyAlignment="1">
      <alignment horizontal="left" vertical="top" wrapText="1"/>
    </xf>
    <xf numFmtId="164" fontId="22" fillId="10" borderId="35" xfId="0" applyNumberFormat="1" applyFont="1" applyFill="1" applyBorder="1" applyAlignment="1">
      <alignment horizontal="center" vertical="center" wrapText="1"/>
    </xf>
    <xf numFmtId="0" fontId="22" fillId="10" borderId="35" xfId="0" applyFont="1" applyFill="1" applyBorder="1"/>
    <xf numFmtId="0" fontId="22" fillId="0" borderId="35" xfId="0" applyFont="1" applyBorder="1" applyAlignment="1" applyProtection="1">
      <alignment vertical="top" wrapText="1"/>
      <protection locked="0"/>
    </xf>
    <xf numFmtId="0" fontId="22" fillId="0" borderId="35" xfId="0" applyFont="1" applyBorder="1" applyAlignment="1">
      <alignment horizontal="left" vertical="top" wrapText="1"/>
    </xf>
    <xf numFmtId="0" fontId="23" fillId="0" borderId="35" xfId="0" applyFont="1" applyBorder="1"/>
    <xf numFmtId="0" fontId="23" fillId="0" borderId="35" xfId="0" applyFont="1" applyBorder="1" applyAlignment="1">
      <alignment horizontal="left" vertical="top" wrapText="1"/>
    </xf>
    <xf numFmtId="0" fontId="21" fillId="7" borderId="12" xfId="0" applyFont="1" applyFill="1" applyBorder="1" applyAlignment="1">
      <alignment horizontal="center" vertical="center" wrapText="1"/>
    </xf>
    <xf numFmtId="0" fontId="21" fillId="7" borderId="12" xfId="0" applyFont="1" applyFill="1" applyBorder="1" applyAlignment="1">
      <alignment horizontal="left" vertical="top" wrapText="1"/>
    </xf>
    <xf numFmtId="49" fontId="21" fillId="7" borderId="12" xfId="0" applyNumberFormat="1" applyFont="1" applyFill="1" applyBorder="1" applyAlignment="1">
      <alignment horizontal="center" vertical="center" wrapText="1"/>
    </xf>
    <xf numFmtId="9" fontId="21" fillId="7" borderId="12" xfId="0" applyNumberFormat="1" applyFont="1" applyFill="1" applyBorder="1" applyAlignment="1">
      <alignment horizontal="center" vertical="center" wrapText="1"/>
    </xf>
    <xf numFmtId="0" fontId="21" fillId="7" borderId="12" xfId="0" applyFont="1" applyFill="1" applyBorder="1" applyAlignment="1">
      <alignment horizontal="center" vertical="top" wrapText="1"/>
    </xf>
    <xf numFmtId="0" fontId="0" fillId="10" borderId="35" xfId="0" applyFill="1" applyBorder="1" applyAlignment="1">
      <alignment horizontal="justify" vertical="center" wrapText="1"/>
    </xf>
    <xf numFmtId="0" fontId="0" fillId="0" borderId="35" xfId="0" applyBorder="1" applyAlignment="1">
      <alignment horizontal="justify" vertical="center" wrapText="1"/>
    </xf>
    <xf numFmtId="0" fontId="16" fillId="8" borderId="35" xfId="0" applyFont="1" applyFill="1" applyBorder="1" applyAlignment="1">
      <alignment horizontal="center" vertical="center" wrapText="1"/>
    </xf>
    <xf numFmtId="0" fontId="0" fillId="0" borderId="35" xfId="0" applyBorder="1" applyAlignment="1">
      <alignment horizontal="justify" vertical="top" wrapText="1"/>
    </xf>
    <xf numFmtId="0" fontId="24" fillId="10" borderId="35" xfId="0" applyFont="1" applyFill="1" applyBorder="1" applyAlignment="1">
      <alignment horizontal="left" vertical="center" wrapText="1"/>
    </xf>
    <xf numFmtId="0" fontId="0" fillId="0" borderId="35" xfId="0" applyBorder="1" applyAlignment="1">
      <alignment vertical="center" wrapText="1"/>
    </xf>
    <xf numFmtId="0" fontId="0" fillId="0" borderId="35" xfId="0" applyBorder="1" applyAlignment="1">
      <alignment horizontal="left" vertical="center" wrapText="1" indent="2"/>
    </xf>
    <xf numFmtId="0" fontId="0" fillId="10" borderId="35" xfId="0" applyFill="1" applyBorder="1" applyAlignment="1">
      <alignment horizontal="justify" vertical="top" wrapText="1"/>
    </xf>
    <xf numFmtId="0" fontId="25" fillId="7" borderId="19" xfId="0" applyFont="1" applyFill="1" applyBorder="1" applyAlignment="1">
      <alignment horizontal="center" vertical="center" wrapText="1"/>
    </xf>
    <xf numFmtId="49" fontId="25" fillId="7" borderId="14" xfId="0" applyNumberFormat="1" applyFont="1" applyFill="1" applyBorder="1" applyAlignment="1">
      <alignment horizontal="center" vertical="top" wrapText="1"/>
    </xf>
    <xf numFmtId="0" fontId="25" fillId="7" borderId="14"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7" borderId="12" xfId="0" applyFont="1" applyFill="1" applyBorder="1" applyAlignment="1">
      <alignment horizontal="center" vertical="top" wrapText="1"/>
    </xf>
    <xf numFmtId="0" fontId="27" fillId="7" borderId="12"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7" borderId="16" xfId="0" applyFont="1" applyFill="1" applyBorder="1" applyAlignment="1">
      <alignment vertical="top" wrapText="1"/>
    </xf>
    <xf numFmtId="0" fontId="21" fillId="7" borderId="12" xfId="0" applyFont="1" applyFill="1" applyBorder="1" applyAlignment="1">
      <alignment horizontal="left" vertical="center" wrapText="1"/>
    </xf>
    <xf numFmtId="0" fontId="18" fillId="0" borderId="35" xfId="0" applyFont="1" applyBorder="1" applyAlignment="1">
      <alignment vertical="center"/>
    </xf>
    <xf numFmtId="0" fontId="1" fillId="11" borderId="35" xfId="0" applyFont="1" applyFill="1" applyBorder="1"/>
    <xf numFmtId="0" fontId="1" fillId="11" borderId="35"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21" fillId="7" borderId="35" xfId="0" applyFont="1" applyFill="1" applyBorder="1" applyAlignment="1">
      <alignment vertical="top" wrapText="1"/>
    </xf>
    <xf numFmtId="49" fontId="21" fillId="7" borderId="14" xfId="0" applyNumberFormat="1" applyFont="1" applyFill="1" applyBorder="1" applyAlignment="1">
      <alignment horizontal="center" vertical="center" wrapText="1"/>
    </xf>
    <xf numFmtId="0" fontId="30" fillId="0" borderId="0" xfId="0" applyFont="1"/>
    <xf numFmtId="0" fontId="30" fillId="0" borderId="35" xfId="0" applyFont="1" applyBorder="1"/>
    <xf numFmtId="0" fontId="20" fillId="11" borderId="35" xfId="0" applyFont="1" applyFill="1" applyBorder="1"/>
    <xf numFmtId="0" fontId="32" fillId="10" borderId="35" xfId="0" applyFont="1" applyFill="1" applyBorder="1" applyAlignment="1">
      <alignment horizontal="center" vertical="center" wrapText="1"/>
    </xf>
    <xf numFmtId="0" fontId="31" fillId="11" borderId="35" xfId="0" applyFont="1" applyFill="1" applyBorder="1" applyAlignment="1">
      <alignment horizontal="left" vertical="top" wrapText="1"/>
    </xf>
    <xf numFmtId="0" fontId="33" fillId="0" borderId="35" xfId="0" applyFont="1" applyBorder="1" applyAlignment="1">
      <alignment horizontal="justify" vertical="top" wrapText="1"/>
    </xf>
    <xf numFmtId="0" fontId="30" fillId="0" borderId="35" xfId="0" applyFont="1" applyBorder="1" applyAlignment="1">
      <alignment horizontal="justify" vertical="center" wrapText="1"/>
    </xf>
    <xf numFmtId="0" fontId="30" fillId="0" borderId="35" xfId="0" applyFont="1" applyBorder="1" applyAlignment="1">
      <alignment horizontal="justify" vertical="top" wrapText="1"/>
    </xf>
    <xf numFmtId="0" fontId="31" fillId="0" borderId="35" xfId="0" applyFont="1" applyBorder="1" applyAlignment="1">
      <alignment vertical="top" wrapText="1"/>
    </xf>
    <xf numFmtId="0" fontId="30" fillId="0" borderId="35" xfId="0" applyFont="1" applyBorder="1" applyAlignment="1">
      <alignment vertical="center" wrapText="1"/>
    </xf>
    <xf numFmtId="0" fontId="30" fillId="0" borderId="35" xfId="0" applyFont="1" applyBorder="1" applyAlignment="1">
      <alignment vertical="top" wrapText="1"/>
    </xf>
    <xf numFmtId="0" fontId="34" fillId="0" borderId="35" xfId="0" applyFont="1" applyBorder="1" applyAlignment="1">
      <alignment horizontal="justify" vertical="top" wrapText="1"/>
    </xf>
    <xf numFmtId="0" fontId="30" fillId="0" borderId="0" xfId="0" applyFont="1" applyAlignment="1">
      <alignment vertical="top"/>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1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5" fillId="9" borderId="5" xfId="0" applyFont="1" applyFill="1" applyBorder="1" applyAlignment="1">
      <alignment horizontal="left" vertical="center"/>
    </xf>
    <xf numFmtId="0" fontId="6" fillId="9" borderId="6" xfId="0" applyFont="1" applyFill="1" applyBorder="1" applyAlignment="1">
      <alignment horizontal="left"/>
    </xf>
    <xf numFmtId="0" fontId="6" fillId="9" borderId="7" xfId="0" applyFont="1" applyFill="1" applyBorder="1" applyAlignment="1">
      <alignment horizontal="left"/>
    </xf>
    <xf numFmtId="0" fontId="6" fillId="9" borderId="8" xfId="0" applyFont="1" applyFill="1" applyBorder="1" applyAlignment="1">
      <alignment horizontal="left"/>
    </xf>
    <xf numFmtId="0" fontId="8" fillId="2" borderId="9" xfId="0" applyFont="1" applyFill="1" applyBorder="1" applyAlignment="1">
      <alignment horizontal="center" vertical="center" wrapText="1"/>
    </xf>
    <xf numFmtId="0" fontId="9" fillId="3" borderId="10" xfId="0" applyFont="1" applyFill="1" applyBorder="1" applyAlignment="1">
      <alignment horizontal="center" vertical="center"/>
    </xf>
    <xf numFmtId="0" fontId="15" fillId="8" borderId="35" xfId="0" applyFont="1" applyFill="1" applyBorder="1" applyAlignment="1">
      <alignment horizontal="center" vertical="center" wrapText="1"/>
    </xf>
    <xf numFmtId="0" fontId="17" fillId="0" borderId="35" xfId="0" applyFont="1" applyBorder="1" applyAlignment="1">
      <alignment vertical="top" wrapText="1"/>
    </xf>
    <xf numFmtId="0" fontId="17" fillId="0" borderId="35" xfId="0" applyFont="1" applyBorder="1" applyAlignment="1">
      <alignment horizontal="left" vertical="top" wrapText="1"/>
    </xf>
    <xf numFmtId="0" fontId="31" fillId="0" borderId="35" xfId="0" applyFont="1" applyBorder="1" applyAlignment="1">
      <alignment vertical="top" wrapText="1"/>
    </xf>
    <xf numFmtId="0" fontId="31" fillId="8" borderId="35" xfId="0" applyFont="1" applyFill="1" applyBorder="1" applyAlignment="1">
      <alignment horizontal="center" vertical="center" wrapText="1"/>
    </xf>
    <xf numFmtId="0" fontId="31" fillId="0" borderId="35" xfId="0" applyFont="1" applyBorder="1" applyAlignment="1">
      <alignment horizontal="left" vertical="top"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1" fillId="0" borderId="36" xfId="0" applyFont="1" applyBorder="1" applyAlignment="1">
      <alignment horizontal="center" vertical="center"/>
    </xf>
    <xf numFmtId="0" fontId="19" fillId="0" borderId="37" xfId="0" applyFont="1" applyBorder="1" applyAlignment="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0</xdr:row>
      <xdr:rowOff>0</xdr:rowOff>
    </xdr:from>
    <xdr:to>
      <xdr:col>3</xdr:col>
      <xdr:colOff>857250</xdr:colOff>
      <xdr:row>2</xdr:row>
      <xdr:rowOff>127000</xdr:rowOff>
    </xdr:to>
    <xdr:pic>
      <xdr:nvPicPr>
        <xdr:cNvPr id="2" name="1 Imagen" descr="logo final Ministerio de HAcienda-01">
          <a:extLst>
            <a:ext uri="{FF2B5EF4-FFF2-40B4-BE49-F238E27FC236}">
              <a16:creationId xmlns:a16="http://schemas.microsoft.com/office/drawing/2014/main" id="{4A17CC4A-30EA-49AC-882B-A86A4F85D5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095375" cy="666750"/>
        </a:xfrm>
        <a:prstGeom prst="rect">
          <a:avLst/>
        </a:prstGeom>
        <a:noFill/>
        <a:ln>
          <a:noFill/>
        </a:ln>
      </xdr:spPr>
    </xdr:pic>
    <xdr:clientData/>
  </xdr:twoCellAnchor>
  <xdr:twoCellAnchor editAs="oneCell">
    <xdr:from>
      <xdr:col>0</xdr:col>
      <xdr:colOff>191861</xdr:colOff>
      <xdr:row>0</xdr:row>
      <xdr:rowOff>70001</xdr:rowOff>
    </xdr:from>
    <xdr:to>
      <xdr:col>1</xdr:col>
      <xdr:colOff>628650</xdr:colOff>
      <xdr:row>2</xdr:row>
      <xdr:rowOff>165100</xdr:rowOff>
    </xdr:to>
    <xdr:pic>
      <xdr:nvPicPr>
        <xdr:cNvPr id="3" name="2 Imagen">
          <a:extLst>
            <a:ext uri="{FF2B5EF4-FFF2-40B4-BE49-F238E27FC236}">
              <a16:creationId xmlns:a16="http://schemas.microsoft.com/office/drawing/2014/main" id="{1CD3D546-8AB6-44DE-88B8-ADCB8AF3E99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861" y="70001"/>
          <a:ext cx="1370239" cy="6348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
  <sheetViews>
    <sheetView tabSelected="1" view="pageBreakPreview" zoomScale="80" zoomScaleNormal="80" zoomScaleSheetLayoutView="80" workbookViewId="0">
      <selection activeCell="D9" sqref="D9:D13"/>
    </sheetView>
  </sheetViews>
  <sheetFormatPr baseColWidth="10" defaultColWidth="11.42578125" defaultRowHeight="15" x14ac:dyDescent="0.25"/>
  <cols>
    <col min="1" max="1" width="14" customWidth="1"/>
    <col min="2" max="2" width="14.5703125" customWidth="1"/>
    <col min="3" max="3" width="12.85546875" customWidth="1"/>
    <col min="4" max="4" width="14.5703125" customWidth="1"/>
    <col min="5" max="6" width="14.42578125" customWidth="1"/>
    <col min="7" max="7" width="14.140625" customWidth="1"/>
    <col min="8" max="8" width="12.7109375" customWidth="1"/>
    <col min="9" max="9" width="14.85546875" customWidth="1"/>
    <col min="10" max="10" width="16.42578125" customWidth="1"/>
    <col min="11" max="11" width="18.5703125" customWidth="1"/>
    <col min="12" max="12" width="17.7109375" customWidth="1"/>
    <col min="13" max="13" width="16.140625" customWidth="1"/>
    <col min="14" max="14" width="11.140625" customWidth="1"/>
    <col min="15" max="15" width="12.42578125" customWidth="1"/>
    <col min="16" max="16" width="10.42578125" customWidth="1"/>
    <col min="17" max="17" width="10.140625" customWidth="1"/>
    <col min="18" max="18" width="14" customWidth="1"/>
    <col min="19" max="20" width="17.140625" customWidth="1"/>
    <col min="21" max="21" width="13.7109375" customWidth="1"/>
    <col min="22" max="22" width="12.5703125" customWidth="1"/>
    <col min="23" max="23" width="11.85546875" customWidth="1"/>
    <col min="24" max="24" width="13.7109375" customWidth="1"/>
    <col min="25" max="25" width="17.140625" customWidth="1"/>
    <col min="26" max="26" width="32.5703125" customWidth="1"/>
    <col min="27" max="27" width="3.5703125" hidden="1" customWidth="1"/>
    <col min="28" max="28" width="1.28515625" customWidth="1"/>
  </cols>
  <sheetData>
    <row r="1" spans="1:27" s="1" customFormat="1" ht="16.5" customHeight="1" x14ac:dyDescent="0.3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row>
    <row r="2" spans="1:27" s="3" customFormat="1" ht="25.5" customHeight="1" thickBot="1" x14ac:dyDescent="0.4">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2"/>
    </row>
    <row r="3" spans="1:27" s="5" customFormat="1" ht="24" customHeight="1" thickBot="1" x14ac:dyDescent="0.25">
      <c r="A3" s="111" t="s">
        <v>141</v>
      </c>
      <c r="B3" s="112"/>
      <c r="C3" s="112"/>
      <c r="D3" s="112"/>
      <c r="E3" s="112"/>
      <c r="F3" s="113"/>
      <c r="G3" s="4"/>
      <c r="H3" s="111" t="s">
        <v>151</v>
      </c>
      <c r="I3" s="112"/>
      <c r="J3" s="112"/>
      <c r="K3" s="112"/>
      <c r="L3" s="112"/>
      <c r="M3" s="112"/>
      <c r="N3" s="112"/>
      <c r="O3" s="112"/>
      <c r="P3" s="112"/>
      <c r="Q3" s="112"/>
      <c r="R3" s="112"/>
      <c r="S3" s="112"/>
      <c r="T3" s="112"/>
      <c r="U3" s="112"/>
      <c r="V3" s="112"/>
      <c r="W3" s="112"/>
      <c r="X3" s="112"/>
      <c r="Y3" s="112"/>
      <c r="Z3" s="112"/>
      <c r="AA3" s="114"/>
    </row>
    <row r="4" spans="1:27" s="6" customFormat="1" ht="22.5" customHeight="1" thickBot="1" x14ac:dyDescent="0.3">
      <c r="A4" s="111" t="s">
        <v>142</v>
      </c>
      <c r="B4" s="112"/>
      <c r="C4" s="112"/>
      <c r="D4" s="112"/>
      <c r="E4" s="112"/>
      <c r="F4" s="113"/>
      <c r="G4" s="4"/>
      <c r="H4" s="111" t="s">
        <v>143</v>
      </c>
      <c r="I4" s="112"/>
      <c r="J4" s="112"/>
      <c r="K4" s="112"/>
      <c r="L4" s="112"/>
      <c r="M4" s="112"/>
      <c r="N4" s="112"/>
      <c r="O4" s="112"/>
      <c r="P4" s="112"/>
      <c r="Q4" s="112"/>
      <c r="R4" s="112"/>
      <c r="S4" s="112"/>
      <c r="T4" s="112"/>
      <c r="U4" s="112"/>
      <c r="V4" s="112"/>
      <c r="W4" s="112"/>
      <c r="X4" s="112"/>
      <c r="Y4" s="112"/>
      <c r="Z4" s="112"/>
      <c r="AA4" s="114"/>
    </row>
    <row r="5" spans="1:27" s="5" customFormat="1" ht="23.25" customHeight="1" thickBot="1" x14ac:dyDescent="0.25">
      <c r="A5" s="115" t="s">
        <v>144</v>
      </c>
      <c r="B5" s="116"/>
      <c r="C5" s="116"/>
      <c r="D5" s="116"/>
      <c r="E5" s="116"/>
      <c r="F5" s="117"/>
      <c r="G5" s="26"/>
      <c r="H5" s="115" t="s">
        <v>145</v>
      </c>
      <c r="I5" s="116"/>
      <c r="J5" s="116"/>
      <c r="K5" s="116"/>
      <c r="L5" s="116"/>
      <c r="M5" s="116"/>
      <c r="N5" s="116"/>
      <c r="O5" s="116"/>
      <c r="P5" s="116"/>
      <c r="Q5" s="116"/>
      <c r="R5" s="116"/>
      <c r="S5" s="116"/>
      <c r="T5" s="116"/>
      <c r="U5" s="116"/>
      <c r="V5" s="116"/>
      <c r="W5" s="116"/>
      <c r="X5" s="116"/>
      <c r="Y5" s="116"/>
      <c r="Z5" s="116"/>
      <c r="AA5" s="118"/>
    </row>
    <row r="6" spans="1:27" s="5" customFormat="1" ht="23.25" customHeight="1" thickBot="1" x14ac:dyDescent="0.25">
      <c r="A6" s="115" t="s">
        <v>146</v>
      </c>
      <c r="B6" s="116"/>
      <c r="C6" s="116"/>
      <c r="D6" s="116"/>
      <c r="E6" s="116"/>
      <c r="F6" s="117"/>
      <c r="G6" s="26"/>
      <c r="H6" s="119" t="s">
        <v>147</v>
      </c>
      <c r="I6" s="120"/>
      <c r="J6" s="120"/>
      <c r="K6" s="120"/>
      <c r="L6" s="120"/>
      <c r="M6" s="120"/>
      <c r="N6" s="120"/>
      <c r="O6" s="120"/>
      <c r="P6" s="120"/>
      <c r="Q6" s="120"/>
      <c r="R6" s="120"/>
      <c r="S6" s="120"/>
      <c r="T6" s="120"/>
      <c r="U6" s="120"/>
      <c r="V6" s="120"/>
      <c r="W6" s="120"/>
      <c r="X6" s="120"/>
      <c r="Y6" s="120"/>
      <c r="Z6" s="120"/>
      <c r="AA6" s="121"/>
    </row>
    <row r="7" spans="1:27" s="5" customFormat="1" ht="16.5" thickBot="1" x14ac:dyDescent="0.25">
      <c r="A7" s="7" t="s">
        <v>152</v>
      </c>
      <c r="B7" s="6"/>
      <c r="C7" s="6"/>
      <c r="D7" s="6"/>
      <c r="E7" s="6"/>
      <c r="F7" s="6"/>
      <c r="G7" s="6"/>
      <c r="H7" s="6"/>
      <c r="I7" s="6"/>
      <c r="J7" s="6"/>
      <c r="K7" s="6"/>
      <c r="L7" s="6"/>
      <c r="M7" s="6"/>
      <c r="N7" s="6"/>
      <c r="O7" s="6"/>
      <c r="P7" s="6"/>
      <c r="Q7" s="6"/>
      <c r="R7" s="6"/>
      <c r="S7" s="6"/>
      <c r="T7" s="6"/>
      <c r="U7" s="6"/>
      <c r="V7" s="6"/>
      <c r="W7" s="6"/>
      <c r="X7" s="6"/>
      <c r="Y7" s="6"/>
      <c r="Z7" s="6"/>
      <c r="AA7" s="6"/>
    </row>
    <row r="8" spans="1:27" ht="19.5" thickTop="1" thickBot="1" x14ac:dyDescent="0.3">
      <c r="A8" s="122" t="s">
        <v>1</v>
      </c>
      <c r="B8" s="122"/>
      <c r="C8" s="122"/>
      <c r="D8" s="122"/>
      <c r="E8" s="122"/>
      <c r="F8" s="122"/>
      <c r="G8" s="122"/>
      <c r="H8" s="122"/>
      <c r="I8" s="122"/>
      <c r="J8" s="122"/>
      <c r="K8" s="123" t="s">
        <v>2</v>
      </c>
      <c r="L8" s="123"/>
      <c r="M8" s="123"/>
      <c r="N8" s="123"/>
      <c r="O8" s="123"/>
      <c r="P8" s="123"/>
      <c r="Q8" s="123"/>
      <c r="R8" s="123"/>
      <c r="S8" s="123"/>
      <c r="T8" s="123"/>
      <c r="U8" s="123"/>
      <c r="V8" s="123"/>
      <c r="W8" s="123"/>
      <c r="X8" s="123"/>
      <c r="Y8" s="123"/>
      <c r="Z8" s="123"/>
      <c r="AA8" s="8"/>
    </row>
    <row r="9" spans="1:27" ht="24.75" customHeight="1" thickTop="1" thickBot="1" x14ac:dyDescent="0.3">
      <c r="A9" s="82" t="s">
        <v>3</v>
      </c>
      <c r="B9" s="97" t="s">
        <v>4</v>
      </c>
      <c r="C9" s="82" t="s">
        <v>5</v>
      </c>
      <c r="D9" s="82" t="s">
        <v>6</v>
      </c>
      <c r="E9" s="82" t="s">
        <v>7</v>
      </c>
      <c r="F9" s="82" t="s">
        <v>8</v>
      </c>
      <c r="G9" s="82" t="s">
        <v>9</v>
      </c>
      <c r="H9" s="82" t="s">
        <v>10</v>
      </c>
      <c r="I9" s="82" t="s">
        <v>11</v>
      </c>
      <c r="J9" s="82" t="s">
        <v>12</v>
      </c>
      <c r="K9" s="82" t="s">
        <v>13</v>
      </c>
      <c r="L9" s="82" t="s">
        <v>14</v>
      </c>
      <c r="M9" s="99" t="s">
        <v>15</v>
      </c>
      <c r="N9" s="100"/>
      <c r="O9" s="99" t="s">
        <v>16</v>
      </c>
      <c r="P9" s="101"/>
      <c r="Q9" s="101"/>
      <c r="R9" s="82" t="s">
        <v>17</v>
      </c>
      <c r="S9" s="82" t="s">
        <v>18</v>
      </c>
      <c r="T9" s="96" t="s">
        <v>19</v>
      </c>
      <c r="U9" s="102"/>
      <c r="V9" s="102"/>
      <c r="W9" s="97"/>
      <c r="X9" s="96" t="s">
        <v>20</v>
      </c>
      <c r="Y9" s="97"/>
      <c r="Z9" s="82" t="s">
        <v>21</v>
      </c>
    </row>
    <row r="10" spans="1:27" ht="32.25" customHeight="1" thickTop="1" thickBot="1" x14ac:dyDescent="0.3">
      <c r="A10" s="83"/>
      <c r="B10" s="104"/>
      <c r="C10" s="83"/>
      <c r="D10" s="83"/>
      <c r="E10" s="83"/>
      <c r="F10" s="83"/>
      <c r="G10" s="83"/>
      <c r="H10" s="83"/>
      <c r="I10" s="83"/>
      <c r="J10" s="83"/>
      <c r="K10" s="83"/>
      <c r="L10" s="83"/>
      <c r="M10" s="9" t="s">
        <v>22</v>
      </c>
      <c r="N10" s="10" t="s">
        <v>23</v>
      </c>
      <c r="O10" s="82" t="s">
        <v>24</v>
      </c>
      <c r="P10" s="85" t="s">
        <v>23</v>
      </c>
      <c r="Q10" s="86"/>
      <c r="R10" s="83"/>
      <c r="S10" s="83"/>
      <c r="T10" s="87"/>
      <c r="U10" s="103"/>
      <c r="V10" s="103"/>
      <c r="W10" s="104"/>
      <c r="X10" s="88"/>
      <c r="Y10" s="98"/>
      <c r="Z10" s="83"/>
    </row>
    <row r="11" spans="1:27" ht="16.5" thickTop="1" thickBot="1" x14ac:dyDescent="0.3">
      <c r="A11" s="83"/>
      <c r="B11" s="104"/>
      <c r="C11" s="83"/>
      <c r="D11" s="83"/>
      <c r="E11" s="83"/>
      <c r="F11" s="83"/>
      <c r="G11" s="83"/>
      <c r="H11" s="83"/>
      <c r="I11" s="83"/>
      <c r="J11" s="83"/>
      <c r="K11" s="83"/>
      <c r="L11" s="83"/>
      <c r="M11" s="9"/>
      <c r="N11" s="9"/>
      <c r="O11" s="83"/>
      <c r="P11" s="83" t="s">
        <v>25</v>
      </c>
      <c r="Q11" s="87" t="s">
        <v>26</v>
      </c>
      <c r="R11" s="83"/>
      <c r="S11" s="83"/>
      <c r="T11" s="88"/>
      <c r="U11" s="105"/>
      <c r="V11" s="105"/>
      <c r="W11" s="98"/>
      <c r="X11" s="82" t="s">
        <v>27</v>
      </c>
      <c r="Y11" s="83" t="s">
        <v>28</v>
      </c>
      <c r="Z11" s="83"/>
    </row>
    <row r="12" spans="1:27" ht="19.5" customHeight="1" thickTop="1" thickBot="1" x14ac:dyDescent="0.3">
      <c r="A12" s="83"/>
      <c r="B12" s="104"/>
      <c r="C12" s="83"/>
      <c r="D12" s="83"/>
      <c r="E12" s="83"/>
      <c r="F12" s="83"/>
      <c r="G12" s="83"/>
      <c r="H12" s="83"/>
      <c r="I12" s="83"/>
      <c r="J12" s="83"/>
      <c r="K12" s="83"/>
      <c r="L12" s="83"/>
      <c r="M12" s="9"/>
      <c r="N12" s="9"/>
      <c r="O12" s="83"/>
      <c r="P12" s="83"/>
      <c r="Q12" s="87"/>
      <c r="R12" s="83"/>
      <c r="S12" s="83"/>
      <c r="T12" s="11" t="s">
        <v>29</v>
      </c>
      <c r="U12" s="93" t="s">
        <v>30</v>
      </c>
      <c r="V12" s="94"/>
      <c r="W12" s="95"/>
      <c r="X12" s="89"/>
      <c r="Y12" s="91" t="s">
        <v>31</v>
      </c>
      <c r="Z12" s="83"/>
    </row>
    <row r="13" spans="1:27" ht="75" customHeight="1" thickTop="1" thickBot="1" x14ac:dyDescent="0.3">
      <c r="A13" s="84"/>
      <c r="B13" s="98"/>
      <c r="C13" s="84"/>
      <c r="D13" s="84"/>
      <c r="E13" s="84"/>
      <c r="F13" s="84"/>
      <c r="G13" s="84"/>
      <c r="H13" s="84"/>
      <c r="I13" s="84"/>
      <c r="J13" s="84"/>
      <c r="K13" s="84"/>
      <c r="L13" s="84"/>
      <c r="M13" s="12"/>
      <c r="N13" s="12"/>
      <c r="O13" s="84"/>
      <c r="P13" s="84"/>
      <c r="Q13" s="88"/>
      <c r="R13" s="84">
        <v>2017</v>
      </c>
      <c r="S13" s="84">
        <v>2019</v>
      </c>
      <c r="T13" s="13" t="s">
        <v>32</v>
      </c>
      <c r="U13" s="14" t="s">
        <v>33</v>
      </c>
      <c r="V13" s="15" t="s">
        <v>34</v>
      </c>
      <c r="W13" s="16" t="s">
        <v>35</v>
      </c>
      <c r="X13" s="90"/>
      <c r="Y13" s="92" t="s">
        <v>31</v>
      </c>
      <c r="Z13" s="83"/>
    </row>
    <row r="14" spans="1:27" ht="404.25" customHeight="1" thickTop="1" thickBot="1" x14ac:dyDescent="0.3">
      <c r="A14" s="53"/>
      <c r="B14" s="29" t="s">
        <v>72</v>
      </c>
      <c r="C14" s="29" t="s">
        <v>73</v>
      </c>
      <c r="D14" s="29" t="s">
        <v>74</v>
      </c>
      <c r="E14" s="29" t="s">
        <v>75</v>
      </c>
      <c r="F14" s="40" t="s">
        <v>76</v>
      </c>
      <c r="G14" s="68" t="s">
        <v>77</v>
      </c>
      <c r="H14" s="30" t="s">
        <v>124</v>
      </c>
      <c r="I14" s="29" t="s">
        <v>125</v>
      </c>
      <c r="J14" s="106" t="s">
        <v>95</v>
      </c>
      <c r="K14" s="106" t="s">
        <v>126</v>
      </c>
      <c r="L14" s="106" t="s">
        <v>132</v>
      </c>
      <c r="M14" s="19"/>
      <c r="N14" s="17"/>
      <c r="O14" s="28" t="s">
        <v>94</v>
      </c>
      <c r="P14" s="17" t="s">
        <v>122</v>
      </c>
      <c r="Q14" s="17" t="s">
        <v>122</v>
      </c>
      <c r="R14" s="60" t="s">
        <v>128</v>
      </c>
      <c r="S14" s="42" t="s">
        <v>93</v>
      </c>
      <c r="T14" s="43">
        <v>0.6</v>
      </c>
      <c r="U14" s="19">
        <v>0</v>
      </c>
      <c r="V14" s="19">
        <v>0</v>
      </c>
      <c r="W14" s="19">
        <v>0</v>
      </c>
      <c r="X14" s="40">
        <f>(1715340000)/1000000</f>
        <v>1715.34</v>
      </c>
      <c r="Y14" s="29" t="s">
        <v>92</v>
      </c>
      <c r="Z14" s="67" t="s">
        <v>134</v>
      </c>
    </row>
    <row r="15" spans="1:27" ht="49.5" customHeight="1" thickTop="1" thickBot="1" x14ac:dyDescent="0.3">
      <c r="A15" s="18"/>
      <c r="B15" s="18"/>
      <c r="C15" s="18"/>
      <c r="D15" s="18"/>
      <c r="E15" s="18"/>
      <c r="F15" s="19"/>
      <c r="G15" s="18"/>
      <c r="H15" s="29"/>
      <c r="I15" s="29"/>
      <c r="J15" s="107"/>
      <c r="K15" s="107"/>
      <c r="L15" s="107"/>
      <c r="M15" s="44" t="s">
        <v>114</v>
      </c>
      <c r="N15" s="29">
        <v>1</v>
      </c>
      <c r="O15" s="106" t="s">
        <v>94</v>
      </c>
      <c r="P15" s="18" t="s">
        <v>122</v>
      </c>
      <c r="Q15" s="18" t="s">
        <v>122</v>
      </c>
      <c r="R15" s="19"/>
      <c r="S15" s="19"/>
      <c r="T15" s="19"/>
      <c r="U15" s="19"/>
      <c r="V15" s="19"/>
      <c r="W15" s="19"/>
      <c r="X15" s="19"/>
      <c r="Y15" s="19"/>
      <c r="Z15" s="61" t="s">
        <v>123</v>
      </c>
    </row>
    <row r="16" spans="1:27" ht="59.25" customHeight="1" thickTop="1" thickBot="1" x14ac:dyDescent="0.3">
      <c r="A16" s="18"/>
      <c r="B16" s="18"/>
      <c r="C16" s="18"/>
      <c r="D16" s="18"/>
      <c r="E16" s="18"/>
      <c r="F16" s="19"/>
      <c r="G16" s="18"/>
      <c r="H16" s="29"/>
      <c r="I16" s="29"/>
      <c r="J16" s="108"/>
      <c r="K16" s="108"/>
      <c r="L16" s="108"/>
      <c r="M16" s="44" t="s">
        <v>113</v>
      </c>
      <c r="N16" s="29">
        <v>1</v>
      </c>
      <c r="O16" s="107"/>
      <c r="P16" s="18" t="s">
        <v>122</v>
      </c>
      <c r="Q16" s="18" t="s">
        <v>122</v>
      </c>
      <c r="R16" s="19"/>
      <c r="S16" s="19"/>
      <c r="T16" s="19"/>
      <c r="U16" s="19"/>
      <c r="V16" s="19"/>
      <c r="W16" s="19"/>
      <c r="X16" s="19"/>
      <c r="Y16" s="19"/>
      <c r="Z16" s="62" t="s">
        <v>127</v>
      </c>
    </row>
    <row r="17" spans="1:26" ht="282.75" customHeight="1" thickTop="1" thickBot="1" x14ac:dyDescent="0.3">
      <c r="A17" s="18"/>
      <c r="B17" s="18"/>
      <c r="C17" s="18"/>
      <c r="D17" s="18"/>
      <c r="E17" s="18"/>
      <c r="F17" s="19"/>
      <c r="G17" s="54"/>
      <c r="H17" s="55"/>
      <c r="I17" s="55"/>
      <c r="J17" s="29" t="s">
        <v>96</v>
      </c>
      <c r="K17" s="40" t="s">
        <v>126</v>
      </c>
      <c r="L17" s="56" t="s">
        <v>133</v>
      </c>
      <c r="M17" s="19"/>
      <c r="N17" s="18"/>
      <c r="O17" s="108"/>
      <c r="P17" s="18"/>
      <c r="Q17" s="18"/>
      <c r="R17" s="40" t="s">
        <v>129</v>
      </c>
      <c r="S17" s="40" t="s">
        <v>98</v>
      </c>
      <c r="T17" s="43">
        <v>0.15</v>
      </c>
      <c r="U17" s="43">
        <v>0.42</v>
      </c>
      <c r="V17" s="43">
        <v>0.12</v>
      </c>
      <c r="W17" s="19"/>
      <c r="X17" s="40" t="s">
        <v>97</v>
      </c>
      <c r="Y17" s="40" t="s">
        <v>92</v>
      </c>
      <c r="Z17" s="41" t="s">
        <v>99</v>
      </c>
    </row>
    <row r="18" spans="1:26" ht="16.5" thickTop="1" thickBot="1" x14ac:dyDescent="0.3">
      <c r="A18" s="18"/>
      <c r="B18" s="18"/>
      <c r="C18" s="18"/>
      <c r="D18" s="18"/>
      <c r="E18" s="18"/>
      <c r="F18" s="19"/>
      <c r="G18" s="18"/>
      <c r="H18" s="18"/>
      <c r="I18" s="18"/>
      <c r="J18" s="18"/>
      <c r="K18" s="19"/>
      <c r="L18" s="19"/>
      <c r="M18" s="57"/>
      <c r="N18" s="55"/>
      <c r="O18" s="18"/>
      <c r="P18" s="18"/>
      <c r="Q18" s="18"/>
      <c r="R18" s="19"/>
      <c r="S18" s="19"/>
      <c r="T18" s="19"/>
      <c r="U18" s="19"/>
      <c r="V18" s="19"/>
      <c r="W18" s="19"/>
      <c r="X18" s="19"/>
      <c r="Y18" s="19"/>
      <c r="Z18" s="19"/>
    </row>
    <row r="19" spans="1:26" ht="16.5" thickTop="1" thickBot="1" x14ac:dyDescent="0.3">
      <c r="A19" s="18"/>
      <c r="B19" s="18"/>
      <c r="C19" s="18"/>
      <c r="D19" s="18"/>
      <c r="E19" s="18"/>
      <c r="F19" s="19"/>
      <c r="G19" s="18"/>
      <c r="H19" s="18"/>
      <c r="I19" s="18"/>
      <c r="J19" s="18"/>
      <c r="K19" s="19"/>
      <c r="L19" s="19"/>
      <c r="M19" s="56"/>
      <c r="N19" s="55"/>
      <c r="O19" s="18"/>
      <c r="P19" s="18"/>
      <c r="Q19" s="18"/>
      <c r="R19" s="19"/>
      <c r="S19" s="19"/>
      <c r="T19" s="19"/>
      <c r="U19" s="19"/>
      <c r="V19" s="19"/>
      <c r="W19" s="19"/>
      <c r="X19" s="19"/>
      <c r="Y19" s="19"/>
      <c r="Z19" s="19"/>
    </row>
    <row r="20" spans="1:26" ht="16.5" thickTop="1" thickBot="1" x14ac:dyDescent="0.3">
      <c r="A20" s="18"/>
      <c r="B20" s="18"/>
      <c r="C20" s="18"/>
      <c r="D20" s="18"/>
      <c r="E20" s="18"/>
      <c r="F20" s="19"/>
      <c r="G20" s="18"/>
      <c r="H20" s="18"/>
      <c r="I20" s="18"/>
      <c r="J20" s="18"/>
      <c r="K20" s="19"/>
      <c r="L20" s="19"/>
      <c r="M20" s="58"/>
      <c r="N20" s="59"/>
      <c r="O20" s="18"/>
      <c r="P20" s="18"/>
      <c r="Q20" s="18"/>
      <c r="R20" s="19"/>
      <c r="S20" s="19"/>
      <c r="T20" s="19"/>
      <c r="U20" s="19"/>
      <c r="V20" s="19"/>
      <c r="W20" s="19"/>
      <c r="X20" s="19"/>
      <c r="Y20" s="19"/>
      <c r="Z20" s="19"/>
    </row>
    <row r="21" spans="1:26" ht="16.5" thickTop="1" thickBot="1" x14ac:dyDescent="0.3">
      <c r="A21" s="18"/>
      <c r="B21" s="18"/>
      <c r="C21" s="18"/>
      <c r="D21" s="18"/>
      <c r="E21" s="18"/>
      <c r="F21" s="19"/>
      <c r="G21" s="18"/>
      <c r="H21" s="18"/>
      <c r="I21" s="18"/>
      <c r="J21" s="18"/>
      <c r="K21" s="19"/>
      <c r="L21" s="19"/>
      <c r="M21" s="19"/>
      <c r="N21" s="18"/>
      <c r="O21" s="18"/>
      <c r="P21" s="18"/>
      <c r="Q21" s="18"/>
      <c r="R21" s="19"/>
      <c r="S21" s="19"/>
      <c r="T21" s="19"/>
      <c r="U21" s="19"/>
      <c r="V21" s="19"/>
      <c r="W21" s="19"/>
      <c r="X21" s="19"/>
      <c r="Y21" s="19"/>
      <c r="Z21" s="19"/>
    </row>
    <row r="22" spans="1:26" ht="16.5" thickTop="1" thickBot="1" x14ac:dyDescent="0.3">
      <c r="A22" s="18"/>
      <c r="B22" s="18"/>
      <c r="C22" s="18"/>
      <c r="D22" s="18"/>
      <c r="E22" s="18"/>
      <c r="F22" s="19"/>
      <c r="G22" s="18"/>
      <c r="H22" s="18"/>
      <c r="I22" s="18"/>
      <c r="J22" s="18"/>
      <c r="K22" s="19"/>
      <c r="L22" s="19"/>
      <c r="M22" s="19"/>
      <c r="N22" s="18"/>
      <c r="O22" s="18"/>
      <c r="P22" s="18"/>
      <c r="Q22" s="18"/>
      <c r="R22" s="19"/>
      <c r="S22" s="19"/>
      <c r="T22" s="19"/>
      <c r="U22" s="19"/>
      <c r="V22" s="19"/>
      <c r="W22" s="19"/>
      <c r="X22" s="19"/>
      <c r="Y22" s="19"/>
      <c r="Z22" s="19"/>
    </row>
    <row r="23" spans="1:26" ht="16.5" thickTop="1" thickBot="1" x14ac:dyDescent="0.3">
      <c r="A23" s="20"/>
      <c r="B23" s="20"/>
      <c r="C23" s="20"/>
      <c r="D23" s="18"/>
      <c r="E23" s="18"/>
      <c r="F23" s="20"/>
      <c r="G23" s="18"/>
      <c r="H23" s="20"/>
      <c r="I23" s="20"/>
      <c r="J23" s="20"/>
      <c r="K23" s="20"/>
      <c r="L23" s="19"/>
      <c r="M23" s="19"/>
      <c r="N23" s="18"/>
      <c r="O23" s="20"/>
      <c r="P23" s="20"/>
      <c r="Q23" s="18"/>
      <c r="R23" s="20"/>
      <c r="S23" s="19"/>
      <c r="T23" s="20"/>
      <c r="U23" s="19"/>
      <c r="V23" s="20"/>
      <c r="W23" s="20"/>
      <c r="X23" s="20"/>
      <c r="Y23" s="19"/>
      <c r="Z23" s="19"/>
    </row>
    <row r="24" spans="1:26" ht="15.75" thickTop="1" x14ac:dyDescent="0.25"/>
  </sheetData>
  <mergeCells count="42">
    <mergeCell ref="J14:J16"/>
    <mergeCell ref="K14:K16"/>
    <mergeCell ref="L14:L16"/>
    <mergeCell ref="O15:O17"/>
    <mergeCell ref="A1:AA1"/>
    <mergeCell ref="A2:Z2"/>
    <mergeCell ref="A3:F3"/>
    <mergeCell ref="H3:AA3"/>
    <mergeCell ref="A4:F4"/>
    <mergeCell ref="H4:AA4"/>
    <mergeCell ref="A5:F5"/>
    <mergeCell ref="H5:AA5"/>
    <mergeCell ref="A6:F6"/>
    <mergeCell ref="H6:AA6"/>
    <mergeCell ref="A8:J8"/>
    <mergeCell ref="K8:Z8"/>
    <mergeCell ref="L9:L13"/>
    <mergeCell ref="A9:A13"/>
    <mergeCell ref="B9:B13"/>
    <mergeCell ref="C9:C13"/>
    <mergeCell ref="D9:D13"/>
    <mergeCell ref="E9:E13"/>
    <mergeCell ref="F9:F13"/>
    <mergeCell ref="G9:G13"/>
    <mergeCell ref="H9:H13"/>
    <mergeCell ref="I9:I13"/>
    <mergeCell ref="J9:J13"/>
    <mergeCell ref="K9:K13"/>
    <mergeCell ref="M9:N9"/>
    <mergeCell ref="O9:Q9"/>
    <mergeCell ref="R9:R13"/>
    <mergeCell ref="S9:S13"/>
    <mergeCell ref="T9:W11"/>
    <mergeCell ref="Z9:Z13"/>
    <mergeCell ref="O10:O13"/>
    <mergeCell ref="P10:Q10"/>
    <mergeCell ref="P11:P13"/>
    <mergeCell ref="Q11:Q13"/>
    <mergeCell ref="X11:X13"/>
    <mergeCell ref="Y11:Y13"/>
    <mergeCell ref="U12:W12"/>
    <mergeCell ref="X9:Y10"/>
  </mergeCells>
  <pageMargins left="0.7" right="0.7" top="0.75" bottom="0.75" header="0.3" footer="0.3"/>
  <pageSetup scale="23"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view="pageBreakPreview" topLeftCell="A9" zoomScale="80" zoomScaleNormal="100" zoomScaleSheetLayoutView="80" workbookViewId="0">
      <selection activeCell="C24" sqref="C24"/>
    </sheetView>
  </sheetViews>
  <sheetFormatPr baseColWidth="10" defaultRowHeight="15" x14ac:dyDescent="0.25"/>
  <cols>
    <col min="1" max="1" width="13.85546875" customWidth="1"/>
    <col min="2" max="2" width="22.85546875" customWidth="1"/>
    <col min="3" max="3" width="82" customWidth="1"/>
  </cols>
  <sheetData>
    <row r="1" spans="1:3" ht="15.75" x14ac:dyDescent="0.25">
      <c r="A1" s="23" t="s">
        <v>36</v>
      </c>
    </row>
    <row r="2" spans="1:3" ht="15.75" x14ac:dyDescent="0.25">
      <c r="A2" s="63" t="s">
        <v>88</v>
      </c>
      <c r="B2" s="24"/>
      <c r="C2" s="64" t="s">
        <v>89</v>
      </c>
    </row>
    <row r="3" spans="1:3" x14ac:dyDescent="0.25">
      <c r="A3" s="124" t="s">
        <v>37</v>
      </c>
      <c r="B3" s="124"/>
      <c r="C3" s="47" t="s">
        <v>38</v>
      </c>
    </row>
    <row r="4" spans="1:3" ht="27" customHeight="1" x14ac:dyDescent="0.25">
      <c r="A4" s="125" t="s">
        <v>39</v>
      </c>
      <c r="B4" s="125"/>
      <c r="C4" s="65" t="s">
        <v>131</v>
      </c>
    </row>
    <row r="5" spans="1:3" ht="222.75" customHeight="1" x14ac:dyDescent="0.25">
      <c r="A5" s="125" t="s">
        <v>40</v>
      </c>
      <c r="B5" s="125"/>
      <c r="C5" s="48" t="s">
        <v>90</v>
      </c>
    </row>
    <row r="6" spans="1:3" ht="70.5" customHeight="1" x14ac:dyDescent="0.25">
      <c r="A6" s="125" t="s">
        <v>41</v>
      </c>
      <c r="B6" s="125"/>
      <c r="C6" s="45" t="s">
        <v>101</v>
      </c>
    </row>
    <row r="7" spans="1:3" ht="27" customHeight="1" x14ac:dyDescent="0.25">
      <c r="A7" s="27" t="s">
        <v>42</v>
      </c>
      <c r="B7" s="27"/>
      <c r="C7" s="45" t="s">
        <v>102</v>
      </c>
    </row>
    <row r="8" spans="1:3" ht="27" customHeight="1" x14ac:dyDescent="0.25">
      <c r="A8" s="27"/>
      <c r="B8" s="27"/>
      <c r="C8" s="45" t="s">
        <v>103</v>
      </c>
    </row>
    <row r="9" spans="1:3" ht="21.75" customHeight="1" x14ac:dyDescent="0.25">
      <c r="A9" s="125" t="s">
        <v>43</v>
      </c>
      <c r="B9" s="125"/>
      <c r="C9" s="49" t="s">
        <v>91</v>
      </c>
    </row>
    <row r="10" spans="1:3" ht="30" x14ac:dyDescent="0.25">
      <c r="A10" s="126" t="s">
        <v>44</v>
      </c>
      <c r="B10" s="126"/>
      <c r="C10" s="46" t="s">
        <v>104</v>
      </c>
    </row>
    <row r="11" spans="1:3" ht="30" x14ac:dyDescent="0.25">
      <c r="A11" s="126"/>
      <c r="B11" s="126"/>
      <c r="C11" s="46" t="s">
        <v>105</v>
      </c>
    </row>
    <row r="12" spans="1:3" ht="16.5" customHeight="1" x14ac:dyDescent="0.25">
      <c r="A12" s="125" t="s">
        <v>45</v>
      </c>
      <c r="B12" s="27" t="s">
        <v>46</v>
      </c>
      <c r="C12" s="50" t="s">
        <v>106</v>
      </c>
    </row>
    <row r="13" spans="1:3" ht="16.5" customHeight="1" x14ac:dyDescent="0.25">
      <c r="A13" s="125"/>
      <c r="B13" s="27"/>
      <c r="C13" s="51" t="s">
        <v>139</v>
      </c>
    </row>
    <row r="14" spans="1:3" ht="16.5" customHeight="1" x14ac:dyDescent="0.25">
      <c r="A14" s="125"/>
      <c r="B14" s="27"/>
      <c r="C14" s="51"/>
    </row>
    <row r="15" spans="1:3" ht="20.25" customHeight="1" x14ac:dyDescent="0.25">
      <c r="A15" s="125"/>
      <c r="B15" s="27" t="s">
        <v>47</v>
      </c>
      <c r="C15" s="24"/>
    </row>
    <row r="16" spans="1:3" ht="21.75" customHeight="1" x14ac:dyDescent="0.25">
      <c r="A16" s="125" t="s">
        <v>48</v>
      </c>
      <c r="B16" s="125"/>
      <c r="C16" s="46" t="s">
        <v>93</v>
      </c>
    </row>
    <row r="17" spans="1:3" ht="20.25" customHeight="1" x14ac:dyDescent="0.25">
      <c r="A17" s="125" t="s">
        <v>49</v>
      </c>
      <c r="B17" s="125"/>
      <c r="C17" s="46" t="s">
        <v>137</v>
      </c>
    </row>
    <row r="18" spans="1:3" ht="23.25" customHeight="1" x14ac:dyDescent="0.25">
      <c r="A18" s="125" t="s">
        <v>50</v>
      </c>
      <c r="B18" s="125"/>
      <c r="C18" s="46" t="s">
        <v>107</v>
      </c>
    </row>
    <row r="19" spans="1:3" ht="51.75" customHeight="1" x14ac:dyDescent="0.25">
      <c r="A19" s="125" t="s">
        <v>51</v>
      </c>
      <c r="B19" s="125"/>
      <c r="C19" s="48" t="s">
        <v>108</v>
      </c>
    </row>
    <row r="20" spans="1:3" ht="18.75" customHeight="1" x14ac:dyDescent="0.25">
      <c r="A20" s="125" t="s">
        <v>52</v>
      </c>
      <c r="B20" s="125"/>
      <c r="C20" s="50" t="s">
        <v>109</v>
      </c>
    </row>
    <row r="21" spans="1:3" ht="18.75" customHeight="1" x14ac:dyDescent="0.25">
      <c r="A21" s="125"/>
      <c r="B21" s="125"/>
      <c r="C21" s="50" t="s">
        <v>110</v>
      </c>
    </row>
    <row r="22" spans="1:3" ht="18.75" customHeight="1" x14ac:dyDescent="0.25">
      <c r="A22" s="125"/>
      <c r="B22" s="125"/>
      <c r="C22" s="50" t="s">
        <v>111</v>
      </c>
    </row>
    <row r="23" spans="1:3" ht="22.5" customHeight="1" x14ac:dyDescent="0.25">
      <c r="A23" s="125" t="s">
        <v>53</v>
      </c>
      <c r="B23" s="125"/>
      <c r="C23" s="46" t="s">
        <v>112</v>
      </c>
    </row>
    <row r="24" spans="1:3" ht="36.75" customHeight="1" x14ac:dyDescent="0.25">
      <c r="A24" s="125" t="s">
        <v>54</v>
      </c>
      <c r="B24" s="125"/>
      <c r="C24" s="52" t="s">
        <v>135</v>
      </c>
    </row>
    <row r="25" spans="1:3" ht="15.75" x14ac:dyDescent="0.25">
      <c r="A25" s="21"/>
      <c r="B25" s="22"/>
    </row>
    <row r="26" spans="1:3" x14ac:dyDescent="0.25">
      <c r="A26" s="22"/>
      <c r="B26" s="22"/>
    </row>
    <row r="27" spans="1:3" x14ac:dyDescent="0.25">
      <c r="A27" s="22"/>
      <c r="B27" s="22"/>
    </row>
  </sheetData>
  <mergeCells count="14">
    <mergeCell ref="A20:B22"/>
    <mergeCell ref="A23:B23"/>
    <mergeCell ref="A24:B24"/>
    <mergeCell ref="A10:B11"/>
    <mergeCell ref="A12:A15"/>
    <mergeCell ref="A16:B16"/>
    <mergeCell ref="A17:B17"/>
    <mergeCell ref="A18:B18"/>
    <mergeCell ref="A19:B19"/>
    <mergeCell ref="A3:B3"/>
    <mergeCell ref="A4:B4"/>
    <mergeCell ref="A5:B5"/>
    <mergeCell ref="A6:B6"/>
    <mergeCell ref="A9:B9"/>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view="pageBreakPreview" zoomScale="90" zoomScaleNormal="100" zoomScaleSheetLayoutView="90" workbookViewId="0">
      <selection activeCell="C22" sqref="C22"/>
    </sheetView>
  </sheetViews>
  <sheetFormatPr baseColWidth="10" defaultRowHeight="15.75" x14ac:dyDescent="0.25"/>
  <cols>
    <col min="1" max="1" width="13.85546875" style="69" customWidth="1"/>
    <col min="2" max="2" width="22.85546875" style="69" customWidth="1"/>
    <col min="3" max="3" width="88.85546875" style="69" customWidth="1"/>
    <col min="4" max="16384" width="11.42578125" style="69"/>
  </cols>
  <sheetData>
    <row r="1" spans="1:3" x14ac:dyDescent="0.25">
      <c r="A1" s="23" t="s">
        <v>36</v>
      </c>
    </row>
    <row r="2" spans="1:3" x14ac:dyDescent="0.25">
      <c r="A2" s="63" t="s">
        <v>88</v>
      </c>
      <c r="B2" s="70"/>
      <c r="C2" s="71" t="s">
        <v>116</v>
      </c>
    </row>
    <row r="3" spans="1:3" x14ac:dyDescent="0.25">
      <c r="A3" s="128" t="s">
        <v>37</v>
      </c>
      <c r="B3" s="128"/>
      <c r="C3" s="72" t="s">
        <v>38</v>
      </c>
    </row>
    <row r="4" spans="1:3" ht="30" customHeight="1" x14ac:dyDescent="0.25">
      <c r="A4" s="127" t="s">
        <v>39</v>
      </c>
      <c r="B4" s="127"/>
      <c r="C4" s="73" t="s">
        <v>148</v>
      </c>
    </row>
    <row r="5" spans="1:3" ht="269.25" customHeight="1" x14ac:dyDescent="0.25">
      <c r="A5" s="127" t="s">
        <v>40</v>
      </c>
      <c r="B5" s="127"/>
      <c r="C5" s="74" t="s">
        <v>149</v>
      </c>
    </row>
    <row r="6" spans="1:3" ht="41.25" customHeight="1" x14ac:dyDescent="0.25">
      <c r="A6" s="127" t="s">
        <v>41</v>
      </c>
      <c r="B6" s="127"/>
      <c r="C6" s="75" t="s">
        <v>117</v>
      </c>
    </row>
    <row r="7" spans="1:3" ht="22.5" customHeight="1" x14ac:dyDescent="0.25">
      <c r="A7" s="129" t="s">
        <v>42</v>
      </c>
      <c r="B7" s="129"/>
      <c r="C7" s="76" t="s">
        <v>118</v>
      </c>
    </row>
    <row r="8" spans="1:3" ht="22.5" customHeight="1" x14ac:dyDescent="0.25">
      <c r="A8" s="129"/>
      <c r="B8" s="129"/>
      <c r="C8" s="76" t="s">
        <v>119</v>
      </c>
    </row>
    <row r="9" spans="1:3" ht="22.5" customHeight="1" x14ac:dyDescent="0.25">
      <c r="A9" s="129"/>
      <c r="B9" s="129"/>
      <c r="C9" s="76" t="s">
        <v>120</v>
      </c>
    </row>
    <row r="10" spans="1:3" ht="18.75" customHeight="1" x14ac:dyDescent="0.25">
      <c r="A10" s="127" t="s">
        <v>43</v>
      </c>
      <c r="B10" s="127"/>
      <c r="C10" s="76" t="s">
        <v>91</v>
      </c>
    </row>
    <row r="11" spans="1:3" ht="72" customHeight="1" x14ac:dyDescent="0.25">
      <c r="A11" s="127" t="s">
        <v>44</v>
      </c>
      <c r="B11" s="127"/>
      <c r="C11" s="76" t="s">
        <v>121</v>
      </c>
    </row>
    <row r="12" spans="1:3" ht="27" customHeight="1" x14ac:dyDescent="0.25">
      <c r="A12" s="127" t="s">
        <v>45</v>
      </c>
      <c r="B12" s="77" t="s">
        <v>46</v>
      </c>
      <c r="C12" s="78" t="s">
        <v>140</v>
      </c>
    </row>
    <row r="13" spans="1:3" ht="18" customHeight="1" x14ac:dyDescent="0.25">
      <c r="A13" s="127"/>
      <c r="B13" s="77" t="s">
        <v>47</v>
      </c>
      <c r="C13" s="79"/>
    </row>
    <row r="14" spans="1:3" ht="21" customHeight="1" x14ac:dyDescent="0.25">
      <c r="A14" s="127" t="s">
        <v>48</v>
      </c>
      <c r="B14" s="127"/>
      <c r="C14" s="75" t="s">
        <v>136</v>
      </c>
    </row>
    <row r="15" spans="1:3" ht="21" customHeight="1" x14ac:dyDescent="0.25">
      <c r="A15" s="127" t="s">
        <v>49</v>
      </c>
      <c r="B15" s="127"/>
      <c r="C15" s="75" t="s">
        <v>138</v>
      </c>
    </row>
    <row r="16" spans="1:3" ht="20.25" customHeight="1" x14ac:dyDescent="0.25">
      <c r="A16" s="127" t="s">
        <v>50</v>
      </c>
      <c r="B16" s="127"/>
      <c r="C16" s="75" t="s">
        <v>107</v>
      </c>
    </row>
    <row r="17" spans="1:3" ht="54.75" customHeight="1" x14ac:dyDescent="0.25">
      <c r="A17" s="127" t="s">
        <v>51</v>
      </c>
      <c r="B17" s="127"/>
      <c r="C17" s="76" t="s">
        <v>108</v>
      </c>
    </row>
    <row r="18" spans="1:3" ht="19.5" customHeight="1" x14ac:dyDescent="0.25">
      <c r="A18" s="127" t="s">
        <v>52</v>
      </c>
      <c r="B18" s="127"/>
      <c r="C18" s="78" t="s">
        <v>109</v>
      </c>
    </row>
    <row r="19" spans="1:3" ht="19.5" customHeight="1" x14ac:dyDescent="0.25">
      <c r="A19" s="127"/>
      <c r="B19" s="127"/>
      <c r="C19" s="78" t="s">
        <v>110</v>
      </c>
    </row>
    <row r="20" spans="1:3" ht="19.5" customHeight="1" x14ac:dyDescent="0.25">
      <c r="A20" s="127"/>
      <c r="B20" s="127"/>
      <c r="C20" s="78" t="s">
        <v>111</v>
      </c>
    </row>
    <row r="21" spans="1:3" ht="27" customHeight="1" x14ac:dyDescent="0.25">
      <c r="A21" s="127" t="s">
        <v>53</v>
      </c>
      <c r="B21" s="127"/>
      <c r="C21" s="75" t="s">
        <v>112</v>
      </c>
    </row>
    <row r="22" spans="1:3" ht="74.25" customHeight="1" x14ac:dyDescent="0.25">
      <c r="A22" s="127" t="s">
        <v>54</v>
      </c>
      <c r="B22" s="127"/>
      <c r="C22" s="80" t="s">
        <v>150</v>
      </c>
    </row>
    <row r="23" spans="1:3" x14ac:dyDescent="0.25">
      <c r="A23" s="21"/>
      <c r="B23" s="81"/>
    </row>
    <row r="24" spans="1:3" x14ac:dyDescent="0.25">
      <c r="A24" s="81"/>
      <c r="B24" s="81"/>
    </row>
    <row r="25" spans="1:3" x14ac:dyDescent="0.25">
      <c r="A25" s="81"/>
      <c r="B25" s="81"/>
    </row>
  </sheetData>
  <mergeCells count="15">
    <mergeCell ref="A10:B10"/>
    <mergeCell ref="A11:B11"/>
    <mergeCell ref="A12:A13"/>
    <mergeCell ref="A14:B14"/>
    <mergeCell ref="A3:B3"/>
    <mergeCell ref="A4:B4"/>
    <mergeCell ref="A5:B5"/>
    <mergeCell ref="A6:B6"/>
    <mergeCell ref="A7:B9"/>
    <mergeCell ref="A22:B22"/>
    <mergeCell ref="A15:B15"/>
    <mergeCell ref="A16:B16"/>
    <mergeCell ref="A17:B17"/>
    <mergeCell ref="A18:B20"/>
    <mergeCell ref="A21:B21"/>
  </mergeCells>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90" zoomScaleNormal="90" workbookViewId="0">
      <selection activeCell="K11" sqref="K11"/>
    </sheetView>
  </sheetViews>
  <sheetFormatPr baseColWidth="10" defaultColWidth="11.42578125" defaultRowHeight="15" x14ac:dyDescent="0.25"/>
  <cols>
    <col min="1" max="1" width="19.5703125" customWidth="1"/>
    <col min="2" max="2" width="21" bestFit="1" customWidth="1"/>
    <col min="3" max="3" width="20.7109375" customWidth="1"/>
    <col min="4" max="4" width="29.28515625" customWidth="1"/>
    <col min="5" max="5" width="21.85546875" customWidth="1"/>
    <col min="6" max="8" width="12.42578125" customWidth="1"/>
    <col min="9" max="9" width="16.85546875" customWidth="1"/>
    <col min="10" max="12" width="12.42578125" customWidth="1"/>
    <col min="13" max="13" width="14.7109375" customWidth="1"/>
    <col min="14" max="14" width="26.42578125" customWidth="1"/>
  </cols>
  <sheetData>
    <row r="1" spans="1:14" ht="30.75" customHeight="1" thickBot="1" x14ac:dyDescent="0.3">
      <c r="A1" s="150" t="s">
        <v>55</v>
      </c>
      <c r="B1" s="150"/>
      <c r="C1" s="150"/>
      <c r="D1" s="150"/>
      <c r="E1" s="150"/>
      <c r="F1" s="150"/>
      <c r="G1" s="150"/>
      <c r="H1" s="150"/>
      <c r="I1" s="150"/>
      <c r="J1" s="150"/>
      <c r="K1" s="150"/>
      <c r="L1" s="150"/>
      <c r="M1" s="150"/>
      <c r="N1" s="150"/>
    </row>
    <row r="2" spans="1:14" ht="23.25" customHeight="1" thickBot="1" x14ac:dyDescent="0.3">
      <c r="A2" s="136" t="s">
        <v>56</v>
      </c>
      <c r="B2" s="137"/>
      <c r="C2" s="137"/>
      <c r="D2" s="139" t="s">
        <v>79</v>
      </c>
      <c r="E2" s="140"/>
      <c r="F2" s="140"/>
      <c r="G2" s="140"/>
      <c r="H2" s="140"/>
      <c r="I2" s="140"/>
      <c r="J2" s="140"/>
      <c r="K2" s="140"/>
      <c r="L2" s="140"/>
      <c r="M2" s="140"/>
      <c r="N2" s="141"/>
    </row>
    <row r="3" spans="1:14" ht="23.25" customHeight="1" thickBot="1" x14ac:dyDescent="0.3">
      <c r="A3" s="151" t="s">
        <v>57</v>
      </c>
      <c r="B3" s="152"/>
      <c r="C3" s="153"/>
      <c r="D3" s="139" t="s">
        <v>82</v>
      </c>
      <c r="E3" s="140"/>
      <c r="F3" s="140"/>
      <c r="G3" s="140"/>
      <c r="H3" s="140"/>
      <c r="I3" s="140"/>
      <c r="J3" s="140"/>
      <c r="K3" s="140"/>
      <c r="L3" s="140"/>
      <c r="M3" s="140"/>
      <c r="N3" s="141"/>
    </row>
    <row r="4" spans="1:14" ht="23.25" customHeight="1" thickBot="1" x14ac:dyDescent="0.3">
      <c r="A4" s="136" t="s">
        <v>58</v>
      </c>
      <c r="B4" s="137"/>
      <c r="C4" s="137"/>
      <c r="D4" s="139" t="s">
        <v>80</v>
      </c>
      <c r="E4" s="140"/>
      <c r="F4" s="140"/>
      <c r="G4" s="140"/>
      <c r="H4" s="140"/>
      <c r="I4" s="140"/>
      <c r="J4" s="140"/>
      <c r="K4" s="140"/>
      <c r="L4" s="140"/>
      <c r="M4" s="140"/>
      <c r="N4" s="141"/>
    </row>
    <row r="5" spans="1:14" ht="23.25" customHeight="1" thickBot="1" x14ac:dyDescent="0.3">
      <c r="A5" s="136" t="s">
        <v>59</v>
      </c>
      <c r="B5" s="137"/>
      <c r="C5" s="138"/>
      <c r="D5" s="139" t="s">
        <v>81</v>
      </c>
      <c r="E5" s="140"/>
      <c r="F5" s="140"/>
      <c r="G5" s="140"/>
      <c r="H5" s="140"/>
      <c r="I5" s="140"/>
      <c r="J5" s="140"/>
      <c r="K5" s="140"/>
      <c r="L5" s="140"/>
      <c r="M5" s="140"/>
      <c r="N5" s="141"/>
    </row>
    <row r="6" spans="1:14" x14ac:dyDescent="0.25">
      <c r="A6" s="142"/>
      <c r="B6" s="142"/>
      <c r="C6" s="142"/>
      <c r="D6" s="142"/>
      <c r="E6" s="142"/>
      <c r="F6" s="142"/>
      <c r="G6" s="142"/>
      <c r="H6" s="142"/>
      <c r="I6" s="142"/>
      <c r="J6" s="142"/>
      <c r="K6" s="142"/>
      <c r="L6" s="142"/>
      <c r="M6" s="142"/>
      <c r="N6" s="142"/>
    </row>
    <row r="7" spans="1:14" ht="15.75" thickBot="1" x14ac:dyDescent="0.3">
      <c r="A7" s="143" t="s">
        <v>60</v>
      </c>
      <c r="B7" s="143"/>
      <c r="C7" s="143"/>
      <c r="D7" s="143"/>
      <c r="E7" s="143"/>
      <c r="F7" s="143"/>
      <c r="G7" s="143"/>
      <c r="H7" s="143"/>
      <c r="I7" s="143"/>
      <c r="J7" s="143"/>
      <c r="K7" s="143"/>
      <c r="L7" s="143"/>
      <c r="M7" s="143"/>
      <c r="N7" s="143"/>
    </row>
    <row r="8" spans="1:14" x14ac:dyDescent="0.25">
      <c r="A8" s="130" t="s">
        <v>71</v>
      </c>
      <c r="B8" s="130" t="s">
        <v>61</v>
      </c>
      <c r="C8" s="130" t="s">
        <v>62</v>
      </c>
      <c r="D8" s="130" t="s">
        <v>63</v>
      </c>
      <c r="E8" s="133" t="s">
        <v>85</v>
      </c>
      <c r="F8" s="144" t="s">
        <v>64</v>
      </c>
      <c r="G8" s="145"/>
      <c r="H8" s="145"/>
      <c r="I8" s="146"/>
      <c r="J8" s="144" t="s">
        <v>65</v>
      </c>
      <c r="K8" s="145"/>
      <c r="L8" s="145"/>
      <c r="M8" s="146"/>
      <c r="N8" s="130" t="s">
        <v>66</v>
      </c>
    </row>
    <row r="9" spans="1:14" ht="27" customHeight="1" thickBot="1" x14ac:dyDescent="0.3">
      <c r="A9" s="131"/>
      <c r="B9" s="131"/>
      <c r="C9" s="131"/>
      <c r="D9" s="131"/>
      <c r="E9" s="134"/>
      <c r="F9" s="147"/>
      <c r="G9" s="148"/>
      <c r="H9" s="148"/>
      <c r="I9" s="149"/>
      <c r="J9" s="147"/>
      <c r="K9" s="148"/>
      <c r="L9" s="148"/>
      <c r="M9" s="149"/>
      <c r="N9" s="131"/>
    </row>
    <row r="10" spans="1:14" ht="45.75" customHeight="1" thickBot="1" x14ac:dyDescent="0.3">
      <c r="A10" s="132"/>
      <c r="B10" s="132"/>
      <c r="C10" s="132"/>
      <c r="D10" s="132"/>
      <c r="E10" s="135"/>
      <c r="F10" s="25" t="s">
        <v>67</v>
      </c>
      <c r="G10" s="25" t="s">
        <v>68</v>
      </c>
      <c r="H10" s="25" t="s">
        <v>69</v>
      </c>
      <c r="I10" s="25" t="s">
        <v>70</v>
      </c>
      <c r="J10" s="25" t="s">
        <v>67</v>
      </c>
      <c r="K10" s="25" t="s">
        <v>68</v>
      </c>
      <c r="L10" s="25" t="s">
        <v>69</v>
      </c>
      <c r="M10" s="25" t="s">
        <v>70</v>
      </c>
      <c r="N10" s="132"/>
    </row>
    <row r="11" spans="1:14" ht="159" customHeight="1" x14ac:dyDescent="0.25">
      <c r="A11" s="31" t="s">
        <v>78</v>
      </c>
      <c r="B11" s="32" t="s">
        <v>83</v>
      </c>
      <c r="C11" s="33" t="s">
        <v>130</v>
      </c>
      <c r="D11" s="31" t="s">
        <v>84</v>
      </c>
      <c r="E11" s="34">
        <f>(0)/1000000</f>
        <v>0</v>
      </c>
      <c r="F11" s="35"/>
      <c r="G11" s="35"/>
      <c r="H11" s="35"/>
      <c r="I11" s="34">
        <f>(1715340000)/1000000</f>
        <v>1715.34</v>
      </c>
      <c r="J11" s="35"/>
      <c r="K11" s="35"/>
      <c r="L11" s="35"/>
      <c r="M11" s="35"/>
      <c r="N11" s="66" t="s">
        <v>115</v>
      </c>
    </row>
    <row r="12" spans="1:14" ht="151.5" customHeight="1" x14ac:dyDescent="0.25">
      <c r="A12" s="36" t="s">
        <v>87</v>
      </c>
      <c r="B12" s="37" t="s">
        <v>86</v>
      </c>
      <c r="C12" s="39" t="s">
        <v>100</v>
      </c>
      <c r="D12" s="31" t="s">
        <v>84</v>
      </c>
      <c r="E12" s="34">
        <v>6004.69</v>
      </c>
      <c r="F12" s="38"/>
      <c r="G12" s="38"/>
      <c r="H12" s="38"/>
      <c r="I12" s="34">
        <f>(7270340000)/1000000</f>
        <v>7270.34</v>
      </c>
      <c r="J12" s="38"/>
      <c r="K12" s="38"/>
      <c r="L12" s="38"/>
      <c r="M12" s="38"/>
      <c r="N12" s="66" t="s">
        <v>115</v>
      </c>
    </row>
    <row r="13" spans="1:14" x14ac:dyDescent="0.25">
      <c r="A13" s="24"/>
      <c r="B13" s="24"/>
      <c r="C13" s="24"/>
      <c r="D13" s="24"/>
      <c r="E13" s="24"/>
      <c r="F13" s="24"/>
      <c r="G13" s="24"/>
      <c r="H13" s="24"/>
      <c r="I13" s="24"/>
      <c r="J13" s="24"/>
      <c r="K13" s="24"/>
      <c r="L13" s="24"/>
      <c r="M13" s="24"/>
      <c r="N13" s="24"/>
    </row>
    <row r="14" spans="1:14" x14ac:dyDescent="0.25">
      <c r="A14" s="24"/>
      <c r="B14" s="24"/>
      <c r="C14" s="24"/>
      <c r="D14" s="24"/>
      <c r="E14" s="24"/>
      <c r="F14" s="24"/>
      <c r="G14" s="24"/>
      <c r="H14" s="24"/>
      <c r="I14" s="24"/>
      <c r="J14" s="24"/>
      <c r="K14" s="24"/>
      <c r="L14" s="24"/>
      <c r="M14" s="24"/>
      <c r="N14" s="24"/>
    </row>
    <row r="15" spans="1:14" x14ac:dyDescent="0.25">
      <c r="A15" s="24"/>
      <c r="B15" s="24"/>
      <c r="C15" s="24"/>
      <c r="D15" s="24"/>
      <c r="E15" s="24"/>
      <c r="F15" s="24"/>
      <c r="G15" s="24"/>
      <c r="H15" s="24"/>
      <c r="I15" s="24"/>
      <c r="J15" s="24"/>
      <c r="K15" s="24"/>
      <c r="L15" s="24"/>
      <c r="M15" s="24"/>
      <c r="N15" s="24"/>
    </row>
    <row r="16" spans="1:14" x14ac:dyDescent="0.25">
      <c r="A16" s="24"/>
      <c r="B16" s="24"/>
      <c r="C16" s="24"/>
      <c r="D16" s="24"/>
      <c r="E16" s="24"/>
      <c r="F16" s="24"/>
      <c r="G16" s="24"/>
      <c r="H16" s="24"/>
      <c r="I16" s="24"/>
      <c r="J16" s="24"/>
      <c r="K16" s="24"/>
      <c r="L16" s="24"/>
      <c r="M16" s="24"/>
      <c r="N16" s="24"/>
    </row>
  </sheetData>
  <mergeCells count="19">
    <mergeCell ref="A4:C4"/>
    <mergeCell ref="D4:N4"/>
    <mergeCell ref="A1:N1"/>
    <mergeCell ref="A2:C2"/>
    <mergeCell ref="D2:N2"/>
    <mergeCell ref="A3:C3"/>
    <mergeCell ref="D3:N3"/>
    <mergeCell ref="N8:N10"/>
    <mergeCell ref="E8:E10"/>
    <mergeCell ref="A5:C5"/>
    <mergeCell ref="D5:N5"/>
    <mergeCell ref="A6:N6"/>
    <mergeCell ref="A7:N7"/>
    <mergeCell ref="A8:A10"/>
    <mergeCell ref="B8:B10"/>
    <mergeCell ref="C8:C10"/>
    <mergeCell ref="D8:D10"/>
    <mergeCell ref="F8:I9"/>
    <mergeCell ref="J8:M9"/>
  </mergeCells>
  <pageMargins left="0.7" right="0.7" top="0.75" bottom="0.75" header="0.3" footer="0.3"/>
  <pageSetup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MAPP 2021</vt:lpstr>
      <vt:lpstr>Ficha Tec Indicador QUEPOS</vt:lpstr>
      <vt:lpstr>Ficha Tec Indicador AIDOQ</vt:lpstr>
      <vt:lpstr>Ficha  PIIP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Cristina Monge Sibaja</dc:creator>
  <cp:lastModifiedBy>Laura Cristina Monge Sibaja</cp:lastModifiedBy>
  <dcterms:created xsi:type="dcterms:W3CDTF">2020-04-30T16:59:23Z</dcterms:created>
  <dcterms:modified xsi:type="dcterms:W3CDTF">2020-05-28T19:01:36Z</dcterms:modified>
</cp:coreProperties>
</file>