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ascr-my.sharepoint.com/personal/psolano_imas_go_cr/Documents/Emergencias/"/>
    </mc:Choice>
  </mc:AlternateContent>
  <xr:revisionPtr revIDLastSave="752" documentId="11_F11AE39AC69BE8E1723AA1DE43CC938611352304" xr6:coauthVersionLast="45" xr6:coauthVersionMax="45" xr10:uidLastSave="{1432CE4A-23A3-4C82-B9DB-8387C3F534E8}"/>
  <bookViews>
    <workbookView xWindow="-120" yWindow="-120" windowWidth="20730" windowHeight="11160" xr2:uid="{00000000-000D-0000-FFFF-FFFF00000000}"/>
  </bookViews>
  <sheets>
    <sheet name="DETALLE ATENCIÓN VALLADOLID" sheetId="1" r:id="rId1"/>
    <sheet name="TABLA-GRÁFICO" sheetId="4" r:id="rId2"/>
  </sheets>
  <definedNames>
    <definedName name="_xlnm._FilterDatabase" localSheetId="0" hidden="1">'DETALLE ATENCIÓN VALLADOLID'!$A$2:$K$2</definedName>
  </definedNames>
  <calcPr calcId="191028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</calcChain>
</file>

<file path=xl/sharedStrings.xml><?xml version="1.0" encoding="utf-8"?>
<sst xmlns="http://schemas.openxmlformats.org/spreadsheetml/2006/main" count="207" uniqueCount="122">
  <si>
    <t># Finca</t>
  </si>
  <si>
    <t>ID</t>
  </si>
  <si>
    <t>Vivienda</t>
  </si>
  <si>
    <t>Teléfono</t>
  </si>
  <si>
    <t>Resultado de la atención</t>
  </si>
  <si>
    <t>SHIRLEY CHANTO VEGA</t>
  </si>
  <si>
    <t>1-0969-0239</t>
  </si>
  <si>
    <t>8411-7140</t>
  </si>
  <si>
    <t>FLOR JIMENEZ ALTAMIRANO</t>
  </si>
  <si>
    <t>9-0071-0235</t>
  </si>
  <si>
    <t>8336-1917</t>
  </si>
  <si>
    <t>WILBER BONILLA ESPINOZA</t>
  </si>
  <si>
    <t>1-0730-0402</t>
  </si>
  <si>
    <t>8816-0284</t>
  </si>
  <si>
    <t>WILLIAM RAMIREZ BARAHONA</t>
  </si>
  <si>
    <t>1-0562-0501</t>
  </si>
  <si>
    <t>8724-5494</t>
  </si>
  <si>
    <t>LUIS CASTILLO MIRANDA ANA SALAZAR SANCHEZ</t>
  </si>
  <si>
    <t>5-0266-0640</t>
  </si>
  <si>
    <t>8603-3694</t>
  </si>
  <si>
    <t>WENDY CORDERO GARRO</t>
  </si>
  <si>
    <t>1-1347-0753</t>
  </si>
  <si>
    <t>8478-3858</t>
  </si>
  <si>
    <t>NORMA GARRO NUÑEZ</t>
  </si>
  <si>
    <t>3-0258-0751</t>
  </si>
  <si>
    <t>7044-2604</t>
  </si>
  <si>
    <t>ARIEL FERNANDEZ ARIAS</t>
  </si>
  <si>
    <t>1-1527-0829</t>
  </si>
  <si>
    <t>8945-9199</t>
  </si>
  <si>
    <t>JUANA PRISILA ESCOTO</t>
  </si>
  <si>
    <t>MARIA ISABEL SANCHEZ BADILLA</t>
  </si>
  <si>
    <t>1-0838-0122</t>
  </si>
  <si>
    <t>8349-0364</t>
  </si>
  <si>
    <t>MELVIN QUESADA OROZCO</t>
  </si>
  <si>
    <t>1-0781-0119</t>
  </si>
  <si>
    <t>8847-8129</t>
  </si>
  <si>
    <t>PORFIRIO FERNANDEZ RUIZ</t>
  </si>
  <si>
    <t>6-0182-0450</t>
  </si>
  <si>
    <t>8793-6166</t>
  </si>
  <si>
    <t>SYDNEY SOBALVARRO ORTEGA</t>
  </si>
  <si>
    <t>1-1174-0809</t>
  </si>
  <si>
    <t>8887-3449</t>
  </si>
  <si>
    <t>GRETTEL ARRIETA CHAVARRIA</t>
  </si>
  <si>
    <t>4-0141-0227</t>
  </si>
  <si>
    <t>8628-6925</t>
  </si>
  <si>
    <t>HANNIA LIDIETTE ALVAREZ ALVAREZ</t>
  </si>
  <si>
    <t>5-0228-0206</t>
  </si>
  <si>
    <t>8326-5531</t>
  </si>
  <si>
    <t>JEANNETTE ROJAS FUENTES</t>
  </si>
  <si>
    <t>3-0346-0377</t>
  </si>
  <si>
    <t>8874-3191</t>
  </si>
  <si>
    <t>MARTIN AGÜERO GONZALEZ</t>
  </si>
  <si>
    <t>1-697-227</t>
  </si>
  <si>
    <t>8336-9339</t>
  </si>
  <si>
    <t>SANDRA HERNANDEZ LIZANO</t>
  </si>
  <si>
    <t>5-0203-0768</t>
  </si>
  <si>
    <t>8659-8395</t>
  </si>
  <si>
    <t>ANGEL ROJAS FONSECA</t>
  </si>
  <si>
    <t>1-1377-0977</t>
  </si>
  <si>
    <t>8474-4225</t>
  </si>
  <si>
    <t xml:space="preserve">JOSE   ALFREDO GUADRON RIVERA </t>
  </si>
  <si>
    <t>1222-0031-6734</t>
  </si>
  <si>
    <t xml:space="preserve">VICTOR ALFONSO GUADRON ESPINOZA </t>
  </si>
  <si>
    <t xml:space="preserve">LUIS ALEJANDRO JIMENEZ MACHADO </t>
  </si>
  <si>
    <t xml:space="preserve">CARLOS GERARDO BERMUDEZ BOZA </t>
  </si>
  <si>
    <t xml:space="preserve">GERARDO ONEIL MORAGA GUTIERREZ </t>
  </si>
  <si>
    <t xml:space="preserve">ELIAS CASTRO MADRIZ </t>
  </si>
  <si>
    <t xml:space="preserve">SHENNY THORPE PHILLIPS </t>
  </si>
  <si>
    <t xml:space="preserve">ALVARO FLORES ROJAS </t>
  </si>
  <si>
    <t xml:space="preserve">CECILIA MORA CAMPOS </t>
  </si>
  <si>
    <t xml:space="preserve">LINDSAY PORRAS MADRIGAL </t>
  </si>
  <si>
    <t xml:space="preserve">CINTHIA VANESSA SOLANO MONTOYA </t>
  </si>
  <si>
    <t xml:space="preserve">URSOS SOLANO MONTOYA </t>
  </si>
  <si>
    <t xml:space="preserve">JULIA SOLANO MONTOYA </t>
  </si>
  <si>
    <t>SARA JULIO ROJAS/ RANDALL BRENES VARGAS</t>
  </si>
  <si>
    <t>112640507/801280889</t>
  </si>
  <si>
    <t>71140472/71076629</t>
  </si>
  <si>
    <t xml:space="preserve">YORLENE SALAS CERDAS/ ANA CERDAS TORRES </t>
  </si>
  <si>
    <t>72555274/61529907</t>
  </si>
  <si>
    <t xml:space="preserve">BERNARDO SALAS CERDAS </t>
  </si>
  <si>
    <t>60539986/83294229</t>
  </si>
  <si>
    <t xml:space="preserve">CARLOS GONZALEZ RUIZ / MERCEDES ZELAYA RODRIGUEZ </t>
  </si>
  <si>
    <t>331700108/108120291</t>
  </si>
  <si>
    <t xml:space="preserve">PROPIA </t>
  </si>
  <si>
    <t>8804-8498</t>
  </si>
  <si>
    <t xml:space="preserve">ANDREY GONZALEZ ZELAYA </t>
  </si>
  <si>
    <t xml:space="preserve">GENI DUARTE CHAVEZ </t>
  </si>
  <si>
    <t xml:space="preserve">ROXER NAVARRO BRENES </t>
  </si>
  <si>
    <t xml:space="preserve">LIGIA SALAS CHAVARRIA /ANGELO SOLANO SALAS </t>
  </si>
  <si>
    <t>20350557/ 110200808</t>
  </si>
  <si>
    <t xml:space="preserve">MARTA SUAREZ CORTEZ </t>
  </si>
  <si>
    <t xml:space="preserve">MARGARITA ARROYO GONZALEZ </t>
  </si>
  <si>
    <t xml:space="preserve">VIVIANA MACHADO ARROYO </t>
  </si>
  <si>
    <t xml:space="preserve">XINIA MACHADO ARROYO </t>
  </si>
  <si>
    <t xml:space="preserve">STEVEN GUZMAN </t>
  </si>
  <si>
    <t xml:space="preserve">SIN CEDULA </t>
  </si>
  <si>
    <t xml:space="preserve">ABDENAGO ARIAS VALVERDE </t>
  </si>
  <si>
    <t>8428-2719/71370963</t>
  </si>
  <si>
    <t xml:space="preserve">MARIA ELENA MORA MENDEZ </t>
  </si>
  <si>
    <t xml:space="preserve">OLIVIER ARIAS </t>
  </si>
  <si>
    <t>PROPIA</t>
  </si>
  <si>
    <t>INQUILINO</t>
  </si>
  <si>
    <t>PRESTADA</t>
  </si>
  <si>
    <t>SIN NÚMEROS DE CONTACTO</t>
  </si>
  <si>
    <t>FALLECIDO</t>
  </si>
  <si>
    <t>SIN NÚMERO DE CÉDULA</t>
  </si>
  <si>
    <t>SIN DOCUMENTO DE CNE</t>
  </si>
  <si>
    <t>DOCUMENTOS PENDIENTES</t>
  </si>
  <si>
    <t>NO SE LOCALIZÓ, SE INTENTÓ NUEVAMENTE</t>
  </si>
  <si>
    <t>RESPUESTA DENEGATORIA, NO CUMPLE REQUISITOS</t>
  </si>
  <si>
    <t>CUENTA PENDIENTE</t>
  </si>
  <si>
    <t>NO SE RECOMENDÓ EL BENEFICIO</t>
  </si>
  <si>
    <t>FAMILIAS REFERIDAS POR CME DESAMPARADOS Y MINISTERIO DE SALUD URBANIZACIÓN VALLADOLID 2020</t>
  </si>
  <si>
    <t>Fuente Financiamiento</t>
  </si>
  <si>
    <t>155804021411</t>
  </si>
  <si>
    <t>TOTAL EJECUTADO</t>
  </si>
  <si>
    <t>155804806820</t>
  </si>
  <si>
    <t>Nombre</t>
  </si>
  <si>
    <t>N/A</t>
  </si>
  <si>
    <t>Etiquetas de fila</t>
  </si>
  <si>
    <t>Total general</t>
  </si>
  <si>
    <t>Cuenta de Resultado de la atención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</si>
</sst>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₡&quot;* #,##0.00_-;\-&quot;₡&quot;* #,##0.00_-;_-&quot;₡&quot;* &quot;-&quot;??_-;_-@_-"/>
    <numFmt numFmtId="43" formatCode="_-* #,##0.00_-;\-* #,##0.00_-;_-* &quot;-&quot;??_-;_-@_-"/>
    <numFmt numFmtId="167" formatCode="&quot;₡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sz val="8"/>
      <color theme="1"/>
      <name val="Calibri"/>
      <family val="2"/>
    </font>
    <font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5D9F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0" borderId="0" xfId="0" applyFont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 wrapText="1"/>
    </xf>
    <xf numFmtId="43" fontId="2" fillId="4" borderId="1" xfId="1" applyFont="1" applyFill="1" applyBorder="1" applyAlignment="1">
      <alignment horizontal="center" vertical="center" wrapText="1"/>
    </xf>
    <xf numFmtId="167" fontId="2" fillId="0" borderId="1" xfId="2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0" fontId="2" fillId="5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167" fontId="6" fillId="5" borderId="6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/>
    </xf>
    <xf numFmtId="167" fontId="2" fillId="0" borderId="24" xfId="2" applyNumberFormat="1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pivotButton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6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[Deslizamiento Valladolid.xlsx]TABLA-GRÁFICO!TablaDinámica4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'TABLA-GRÁFICO'!$B$3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D53-4277-B138-1B64893ED6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D53-4277-B138-1B64893ED6E4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53-4277-B138-1B64893ED6E4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53-4277-B138-1B64893ED6E4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'TABLA-GRÁFICO'!$A$4:$A$6</c:f>
              <c:strCache>
                <c:ptCount val="2"/>
                <c:pt idx="0">
                  <c:v>1</c:v>
                </c:pt>
                <c:pt idx="1">
                  <c:v>N/A</c:v>
                </c:pt>
              </c:strCache>
            </c:strRef>
          </c:cat>
          <c:val>
            <c:numRef>
              <c:f>'TABLA-GRÁFICO'!$B$4:$B$6</c:f>
              <c:numCache>
                <c:formatCode>General</c:formatCode>
                <c:ptCount val="2"/>
                <c:pt idx="0">
                  <c:v>26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3-4277-B138-1B64893ED6E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3</xdr:row>
      <xdr:rowOff>42862</xdr:rowOff>
    </xdr:from>
    <xdr:to>
      <xdr:col>9</xdr:col>
      <xdr:colOff>19050</xdr:colOff>
      <xdr:row>17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20455E-ADE7-4631-AD75-E96D3AF15D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a Solano Umaña" refreshedDate="44181.723869212961" createdVersion="6" refreshedVersion="6" minRefreshableVersion="3" recordCount="49" xr:uid="{A9E21CF5-42AF-4CF1-B2E9-949AD084630F}">
  <cacheSource type="worksheet">
    <worksheetSource ref="A2:G51" sheet="DETALLE ATENCIÓN VALLADOLID"/>
  </cacheSource>
  <cacheFields count="7">
    <cacheField name="# Finca" numFmtId="0">
      <sharedItems containsString="0" containsBlank="1" containsNumber="1" containsInteger="1" minValue="261846" maxValue="591470"/>
    </cacheField>
    <cacheField name="Nombre" numFmtId="0">
      <sharedItems containsBlank="1"/>
    </cacheField>
    <cacheField name="ID" numFmtId="0">
      <sharedItems containsBlank="1" containsMixedTypes="1" containsNumber="1" containsInteger="1" minValue="11570652" maxValue="1071600190"/>
    </cacheField>
    <cacheField name="Vivienda" numFmtId="0">
      <sharedItems containsBlank="1" count="5">
        <s v="PROPIA"/>
        <s v="INQUILINO"/>
        <s v="PRESTADA"/>
        <s v="PROPIA "/>
        <m/>
      </sharedItems>
    </cacheField>
    <cacheField name="Teléfono" numFmtId="0">
      <sharedItems containsBlank="1" containsMixedTypes="1" containsNumber="1" containsInteger="1" minValue="60306076" maxValue="89335065"/>
    </cacheField>
    <cacheField name="Resultado de la atención" numFmtId="0">
      <sharedItems containsMixedTypes="1" containsNumber="1" containsInteger="1" minValue="225000" maxValue="13620000" count="30">
        <s v="FALLECIDO"/>
        <n v="500000"/>
        <s v="SIN NÚMEROS DE CONTACTO"/>
        <s v="SIN NÚMERO DE CÉDULA"/>
        <s v="DOCUMENTOS PENDIENTES"/>
        <n v="480000"/>
        <n v="540000"/>
        <n v="600000"/>
        <s v="RESPUESTA DENEGATORIA, NO CUMPLE REQUISITOS"/>
        <s v="CUENTA PENDIENTE"/>
        <n v="495000"/>
        <s v="NO SE RECOMENDÓ EL BENEFICIO"/>
        <n v="300000"/>
        <n v="380000"/>
        <n v="420000"/>
        <n v="450000"/>
        <n v="250000"/>
        <n v="760000"/>
        <s v="SIN DOCUMENTO DE CNE"/>
        <n v="235000"/>
        <n v="585000"/>
        <n v="680000"/>
        <n v="550000"/>
        <s v="NO SE LOCALIZÓ, SE INTENTÓ NUEVAMENTE"/>
        <n v="225000"/>
        <n v="710000"/>
        <n v="900000"/>
        <n v="1140000"/>
        <n v="400000"/>
        <n v="13620000"/>
      </sharedItems>
    </cacheField>
    <cacheField name="Fuente Financiamiento" numFmtId="0">
      <sharedItems containsBlank="1" containsMixedTypes="1" containsNumber="1" containsInteger="1" minValue="1" maxValue="1" count="3">
        <s v="N/A"/>
        <n v="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n v="261846"/>
    <s v="ABDENAGO ARIAS VALVERDE "/>
    <n v="1008200446"/>
    <x v="0"/>
    <s v="8428-2719/71370963"/>
    <x v="0"/>
    <x v="0"/>
  </r>
  <r>
    <n v="261846"/>
    <s v="MARIA ELENA MORA MENDEZ "/>
    <n v="105640059"/>
    <x v="1"/>
    <m/>
    <x v="1"/>
    <x v="1"/>
  </r>
  <r>
    <n v="261846"/>
    <s v="OLIVIER ARIAS "/>
    <s v="SIN CEDULA "/>
    <x v="1"/>
    <m/>
    <x v="2"/>
    <x v="0"/>
  </r>
  <r>
    <n v="461366"/>
    <s v="MARGARITA ARROYO GONZALEZ "/>
    <n v="106320696"/>
    <x v="1"/>
    <m/>
    <x v="2"/>
    <x v="0"/>
  </r>
  <r>
    <n v="461366"/>
    <s v="VIVIANA MACHADO ARROYO "/>
    <n v="108310604"/>
    <x v="1"/>
    <m/>
    <x v="2"/>
    <x v="0"/>
  </r>
  <r>
    <n v="461366"/>
    <s v="XINIA MACHADO ARROYO "/>
    <n v="1071600190"/>
    <x v="1"/>
    <m/>
    <x v="2"/>
    <x v="0"/>
  </r>
  <r>
    <n v="461366"/>
    <s v="STEVEN GUZMAN "/>
    <s v="SIN CEDULA "/>
    <x v="1"/>
    <n v="60735399"/>
    <x v="3"/>
    <x v="0"/>
  </r>
  <r>
    <n v="511783"/>
    <s v="GENI DUARTE CHAVEZ "/>
    <n v="401550272"/>
    <x v="0"/>
    <n v="88653285"/>
    <x v="4"/>
    <x v="0"/>
  </r>
  <r>
    <n v="511784"/>
    <s v="SARA JULIO ROJAS/ RANDALL BRENES VARGAS"/>
    <s v="112640507/801280889"/>
    <x v="0"/>
    <s v="71140472/71076629"/>
    <x v="5"/>
    <x v="1"/>
  </r>
  <r>
    <n v="511785"/>
    <s v="MARTIN AGÜERO GONZALEZ"/>
    <s v="1-697-227"/>
    <x v="0"/>
    <s v="8336-9339"/>
    <x v="6"/>
    <x v="1"/>
  </r>
  <r>
    <n v="511786"/>
    <s v="SANDRA HERNANDEZ LIZANO"/>
    <s v="5-0203-0768"/>
    <x v="0"/>
    <s v="8659-8395"/>
    <x v="7"/>
    <x v="1"/>
  </r>
  <r>
    <n v="511787"/>
    <s v="CINTHIA VANESSA SOLANO MONTOYA "/>
    <n v="110050508"/>
    <x v="0"/>
    <n v="88841220"/>
    <x v="8"/>
    <x v="0"/>
  </r>
  <r>
    <n v="511787"/>
    <s v="URSOS SOLANO MONTOYA "/>
    <n v="109750797"/>
    <x v="1"/>
    <n v="88246240"/>
    <x v="9"/>
    <x v="0"/>
  </r>
  <r>
    <n v="511787"/>
    <s v="JULIA SOLANO MONTOYA "/>
    <n v="112190895"/>
    <x v="1"/>
    <n v="60306076"/>
    <x v="10"/>
    <x v="1"/>
  </r>
  <r>
    <n v="511788"/>
    <s v="JOSE   ALFREDO GUADRON RIVERA "/>
    <s v="1222-0031-6734"/>
    <x v="2"/>
    <n v="71541974"/>
    <x v="11"/>
    <x v="0"/>
  </r>
  <r>
    <n v="511788"/>
    <s v="VICTOR ALFONSO GUADRON ESPINOZA "/>
    <n v="114410850"/>
    <x v="1"/>
    <n v="71251609"/>
    <x v="11"/>
    <x v="0"/>
  </r>
  <r>
    <n v="511788"/>
    <s v="LUIS ALEJANDRO JIMENEZ MACHADO "/>
    <n v="117800874"/>
    <x v="1"/>
    <n v="89335065"/>
    <x v="12"/>
    <x v="1"/>
  </r>
  <r>
    <n v="511789"/>
    <s v="CARLOS GERARDO BERMUDEZ BOZA "/>
    <n v="602500181"/>
    <x v="1"/>
    <n v="89115110"/>
    <x v="13"/>
    <x v="1"/>
  </r>
  <r>
    <n v="511789"/>
    <s v="GERARDO ONEIL MORAGA GUTIERREZ "/>
    <n v="900710055"/>
    <x v="0"/>
    <n v="85878577"/>
    <x v="14"/>
    <x v="1"/>
  </r>
  <r>
    <n v="511790"/>
    <s v="GRETTEL ARRIETA CHAVARRIA"/>
    <s v="4-0141-0227"/>
    <x v="0"/>
    <s v="8628-6925"/>
    <x v="11"/>
    <x v="0"/>
  </r>
  <r>
    <n v="511790"/>
    <s v="ELIAS CASTRO MADRIZ "/>
    <n v="60172030"/>
    <x v="1"/>
    <n v="86286925"/>
    <x v="13"/>
    <x v="1"/>
  </r>
  <r>
    <n v="511803"/>
    <s v="ROXER NAVARRO BRENES "/>
    <n v="602610592"/>
    <x v="0"/>
    <m/>
    <x v="2"/>
    <x v="0"/>
  </r>
  <r>
    <n v="511804"/>
    <s v="YORLENE SALAS CERDAS/ ANA CERDAS TORRES "/>
    <n v="205220864"/>
    <x v="0"/>
    <s v="72555274/61529907"/>
    <x v="8"/>
    <x v="0"/>
  </r>
  <r>
    <n v="511804"/>
    <s v="BERNARDO SALAS CERDAS "/>
    <n v="11570652"/>
    <x v="1"/>
    <s v="60539986/83294229"/>
    <x v="15"/>
    <x v="1"/>
  </r>
  <r>
    <n v="515956"/>
    <s v="SHIRLEY CHANTO VEGA"/>
    <s v="1-0969-0239"/>
    <x v="0"/>
    <s v="8411-7140"/>
    <x v="6"/>
    <x v="1"/>
  </r>
  <r>
    <n v="515957"/>
    <s v="FLOR JIMENEZ ALTAMIRANO"/>
    <s v="9-0071-0235"/>
    <x v="0"/>
    <s v="8336-1917"/>
    <x v="7"/>
    <x v="1"/>
  </r>
  <r>
    <n v="515957"/>
    <s v="SHENNY THORPE PHILLIPS "/>
    <n v="702630172"/>
    <x v="1"/>
    <n v="72345128"/>
    <x v="16"/>
    <x v="1"/>
  </r>
  <r>
    <n v="515958"/>
    <s v="ALVARO FLORES ROJAS "/>
    <n v="603570838"/>
    <x v="1"/>
    <n v="70077309"/>
    <x v="7"/>
    <x v="1"/>
  </r>
  <r>
    <n v="515959"/>
    <s v="JEANNETTE ROJAS FUENTES"/>
    <s v="3-0346-0377"/>
    <x v="1"/>
    <s v="8874-3191"/>
    <x v="17"/>
    <x v="1"/>
  </r>
  <r>
    <n v="515960"/>
    <s v="WILBER BONILLA ESPINOZA"/>
    <s v="1-0730-0402"/>
    <x v="2"/>
    <s v="8816-0284"/>
    <x v="4"/>
    <x v="0"/>
  </r>
  <r>
    <n v="515961"/>
    <s v="WILLIAM RAMIREZ BARAHONA"/>
    <s v="1-0562-0501"/>
    <x v="0"/>
    <s v="8724-5494"/>
    <x v="7"/>
    <x v="1"/>
  </r>
  <r>
    <n v="515971"/>
    <s v="MARTA SUAREZ CORTEZ "/>
    <s v="155804806820"/>
    <x v="0"/>
    <n v="60668591"/>
    <x v="18"/>
    <x v="0"/>
  </r>
  <r>
    <n v="515972"/>
    <s v="ANGEL ROJAS FONSECA"/>
    <s v="1-1377-0977"/>
    <x v="0"/>
    <s v="8474-4225"/>
    <x v="19"/>
    <x v="1"/>
  </r>
  <r>
    <n v="515973"/>
    <s v="JUANA PRISILA ESCOTO"/>
    <s v="155804021411"/>
    <x v="0"/>
    <m/>
    <x v="20"/>
    <x v="1"/>
  </r>
  <r>
    <n v="515974"/>
    <s v="MARIA ISABEL SANCHEZ BADILLA"/>
    <s v="1-0838-0122"/>
    <x v="0"/>
    <s v="8349-0364"/>
    <x v="21"/>
    <x v="1"/>
  </r>
  <r>
    <n v="515975"/>
    <s v="MELVIN QUESADA OROZCO"/>
    <s v="1-0781-0119"/>
    <x v="0"/>
    <s v="8847-8129"/>
    <x v="11"/>
    <x v="0"/>
  </r>
  <r>
    <n v="515976"/>
    <s v="PORFIRIO FERNANDEZ RUIZ"/>
    <s v="6-0182-0450"/>
    <x v="0"/>
    <s v="8793-6166"/>
    <x v="22"/>
    <x v="1"/>
  </r>
  <r>
    <n v="515977"/>
    <s v="SYDNEY SOBALVARRO ORTEGA"/>
    <s v="1-1174-0809"/>
    <x v="0"/>
    <s v="8887-3449"/>
    <x v="12"/>
    <x v="1"/>
  </r>
  <r>
    <n v="515989"/>
    <s v="LIGIA SALAS CHAVARRIA /ANGELO SOLANO SALAS "/>
    <s v="20350557/ 110200808"/>
    <x v="0"/>
    <n v="83404434"/>
    <x v="18"/>
    <x v="0"/>
  </r>
  <r>
    <n v="515990"/>
    <s v="CARLOS GONZALEZ RUIZ / MERCEDES ZELAYA RODRIGUEZ "/>
    <s v="331700108/108120291"/>
    <x v="3"/>
    <s v="8804-8498"/>
    <x v="23"/>
    <x v="0"/>
  </r>
  <r>
    <n v="515990"/>
    <s v="ANDREY GONZALEZ ZELAYA "/>
    <n v="114970894"/>
    <x v="1"/>
    <n v="72300686"/>
    <x v="4"/>
    <x v="0"/>
  </r>
  <r>
    <n v="515991"/>
    <s v="ARIEL FERNANDEZ ARIAS"/>
    <s v="1-1527-0829"/>
    <x v="0"/>
    <s v="8945-9199"/>
    <x v="24"/>
    <x v="1"/>
  </r>
  <r>
    <n v="515992"/>
    <s v="WENDY CORDERO GARRO"/>
    <s v="1-1347-0753"/>
    <x v="0"/>
    <s v="8478-3858"/>
    <x v="25"/>
    <x v="1"/>
  </r>
  <r>
    <n v="515992"/>
    <s v="NORMA GARRO NUÑEZ"/>
    <s v="3-0258-0751"/>
    <x v="0"/>
    <s v="7044-2604"/>
    <x v="26"/>
    <x v="1"/>
  </r>
  <r>
    <n v="515993"/>
    <s v="HANNIA LIDIETTE ALVAREZ ALVAREZ"/>
    <s v="5-0228-0206"/>
    <x v="0"/>
    <s v="8326-5531"/>
    <x v="27"/>
    <x v="1"/>
  </r>
  <r>
    <n v="515994"/>
    <s v="LUIS CASTILLO MIRANDA ANA SALAZAR SANCHEZ"/>
    <s v="5-0266-0640"/>
    <x v="0"/>
    <s v="8603-3694"/>
    <x v="11"/>
    <x v="0"/>
  </r>
  <r>
    <n v="591470"/>
    <s v="CECILIA MORA CAMPOS "/>
    <n v="104830841"/>
    <x v="1"/>
    <n v="84177977"/>
    <x v="8"/>
    <x v="0"/>
  </r>
  <r>
    <n v="591470"/>
    <s v="LINDSAY PORRAS MADRIGAL "/>
    <n v="116230074"/>
    <x v="1"/>
    <n v="85238753"/>
    <x v="28"/>
    <x v="1"/>
  </r>
  <r>
    <m/>
    <m/>
    <m/>
    <x v="4"/>
    <s v="TOTAL EJECUTADO"/>
    <x v="2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4B3852-C979-4FB1-A15A-00F8FECCC97C}" name="TablaDinámica4" cacheId="1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6" firstHeaderRow="1" firstDataRow="1" firstDataCol="1"/>
  <pivotFields count="7">
    <pivotField showAll="0"/>
    <pivotField showAll="0"/>
    <pivotField showAll="0"/>
    <pivotField showAll="0">
      <items count="6">
        <item x="1"/>
        <item x="2"/>
        <item x="0"/>
        <item x="3"/>
        <item x="4"/>
        <item t="default"/>
      </items>
    </pivotField>
    <pivotField showAll="0"/>
    <pivotField dataField="1" showAll="0">
      <items count="31">
        <item x="24"/>
        <item x="19"/>
        <item x="16"/>
        <item x="12"/>
        <item x="13"/>
        <item x="28"/>
        <item x="14"/>
        <item x="15"/>
        <item x="5"/>
        <item x="10"/>
        <item x="1"/>
        <item x="6"/>
        <item x="22"/>
        <item x="20"/>
        <item x="7"/>
        <item x="21"/>
        <item x="25"/>
        <item x="17"/>
        <item x="26"/>
        <item x="27"/>
        <item x="29"/>
        <item x="9"/>
        <item x="4"/>
        <item x="0"/>
        <item x="23"/>
        <item x="11"/>
        <item x="8"/>
        <item x="18"/>
        <item x="3"/>
        <item x="2"/>
        <item t="default"/>
      </items>
    </pivotField>
    <pivotField axis="axisRow" showAll="0">
      <items count="4">
        <item x="1"/>
        <item x="0"/>
        <item h="1" x="2"/>
        <item t="default"/>
      </items>
    </pivotField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Cuenta de Resultado de la atención" fld="5" subtotal="count" baseField="6" baseItem="0"/>
  </dataFields>
  <formats count="5">
    <format dxfId="5">
      <pivotArea outline="0" collapsedLevelsAreSubtotals="1" fieldPosition="0"/>
    </format>
    <format dxfId="4">
      <pivotArea dataOnly="0" labelOnly="1" outline="0" axis="axisValues" fieldPosition="0"/>
    </format>
    <format dxfId="2">
      <pivotArea field="6" type="button" dataOnly="0" labelOnly="1" outline="0" axis="axisRow" fieldPosition="0"/>
    </format>
    <format dxfId="1">
      <pivotArea dataOnly="0" labelOnly="1" fieldPosition="0">
        <references count="1">
          <reference field="6" count="0"/>
        </references>
      </pivotArea>
    </format>
    <format dxfId="0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K51"/>
  <sheetViews>
    <sheetView tabSelected="1" workbookViewId="0">
      <selection sqref="A1:F1"/>
    </sheetView>
  </sheetViews>
  <sheetFormatPr baseColWidth="10" defaultColWidth="11.42578125" defaultRowHeight="12" x14ac:dyDescent="0.2"/>
  <cols>
    <col min="1" max="1" width="11.42578125" style="12"/>
    <col min="2" max="2" width="39.140625" style="12" customWidth="1"/>
    <col min="3" max="3" width="19.42578125" style="12" customWidth="1"/>
    <col min="4" max="4" width="11.42578125" style="12"/>
    <col min="5" max="5" width="19" style="12" customWidth="1"/>
    <col min="6" max="6" width="40.140625" style="13" customWidth="1"/>
    <col min="7" max="7" width="17.5703125" style="13" customWidth="1"/>
    <col min="8" max="8" width="0.28515625" style="8" customWidth="1"/>
    <col min="9" max="16384" width="11.42578125" style="8"/>
  </cols>
  <sheetData>
    <row r="1" spans="1:11" ht="15.75" customHeight="1" x14ac:dyDescent="0.2">
      <c r="A1" s="57" t="s">
        <v>112</v>
      </c>
      <c r="B1" s="58"/>
      <c r="C1" s="58"/>
      <c r="D1" s="58"/>
      <c r="E1" s="58"/>
      <c r="F1" s="59"/>
      <c r="G1" s="35"/>
    </row>
    <row r="2" spans="1:11" s="10" customFormat="1" ht="34.5" customHeight="1" x14ac:dyDescent="0.2">
      <c r="A2" s="36" t="s">
        <v>0</v>
      </c>
      <c r="B2" s="1" t="s">
        <v>117</v>
      </c>
      <c r="C2" s="1" t="s">
        <v>1</v>
      </c>
      <c r="D2" s="20" t="s">
        <v>2</v>
      </c>
      <c r="E2" s="1" t="s">
        <v>3</v>
      </c>
      <c r="F2" s="2" t="s">
        <v>4</v>
      </c>
      <c r="G2" s="37" t="s">
        <v>113</v>
      </c>
    </row>
    <row r="3" spans="1:11" x14ac:dyDescent="0.2">
      <c r="A3" s="45">
        <v>261846</v>
      </c>
      <c r="B3" s="7" t="s">
        <v>96</v>
      </c>
      <c r="C3" s="7">
        <v>1008200446</v>
      </c>
      <c r="D3" s="22" t="s">
        <v>100</v>
      </c>
      <c r="E3" s="18" t="s">
        <v>97</v>
      </c>
      <c r="F3" s="33" t="s">
        <v>104</v>
      </c>
      <c r="G3" s="63" t="s">
        <v>118</v>
      </c>
      <c r="H3" s="9"/>
      <c r="I3" s="9"/>
      <c r="J3" s="9"/>
    </row>
    <row r="4" spans="1:11" x14ac:dyDescent="0.2">
      <c r="A4" s="45">
        <v>261846</v>
      </c>
      <c r="B4" s="7" t="s">
        <v>98</v>
      </c>
      <c r="C4" s="7">
        <v>105640059</v>
      </c>
      <c r="D4" s="22" t="s">
        <v>101</v>
      </c>
      <c r="E4" s="18"/>
      <c r="F4" s="14">
        <v>500000</v>
      </c>
      <c r="G4" s="39">
        <v>1</v>
      </c>
    </row>
    <row r="5" spans="1:11" x14ac:dyDescent="0.2">
      <c r="A5" s="45">
        <v>261846</v>
      </c>
      <c r="B5" s="7" t="s">
        <v>99</v>
      </c>
      <c r="C5" s="7" t="s">
        <v>95</v>
      </c>
      <c r="D5" s="22" t="s">
        <v>101</v>
      </c>
      <c r="E5" s="18" t="s">
        <v>118</v>
      </c>
      <c r="F5" s="5" t="s">
        <v>103</v>
      </c>
      <c r="G5" s="39" t="s">
        <v>118</v>
      </c>
    </row>
    <row r="6" spans="1:11" x14ac:dyDescent="0.2">
      <c r="A6" s="45">
        <v>461366</v>
      </c>
      <c r="B6" s="7" t="s">
        <v>91</v>
      </c>
      <c r="C6" s="7">
        <v>106320696</v>
      </c>
      <c r="D6" s="22" t="s">
        <v>101</v>
      </c>
      <c r="E6" s="18" t="s">
        <v>118</v>
      </c>
      <c r="F6" s="5" t="s">
        <v>103</v>
      </c>
      <c r="G6" s="39" t="s">
        <v>118</v>
      </c>
    </row>
    <row r="7" spans="1:11" x14ac:dyDescent="0.2">
      <c r="A7" s="45">
        <v>461366</v>
      </c>
      <c r="B7" s="7" t="s">
        <v>92</v>
      </c>
      <c r="C7" s="7">
        <v>108310604</v>
      </c>
      <c r="D7" s="22" t="s">
        <v>101</v>
      </c>
      <c r="E7" s="18" t="s">
        <v>118</v>
      </c>
      <c r="F7" s="5" t="s">
        <v>103</v>
      </c>
      <c r="G7" s="39" t="s">
        <v>118</v>
      </c>
    </row>
    <row r="8" spans="1:11" x14ac:dyDescent="0.2">
      <c r="A8" s="45">
        <v>461366</v>
      </c>
      <c r="B8" s="7" t="s">
        <v>93</v>
      </c>
      <c r="C8" s="7">
        <v>1071600190</v>
      </c>
      <c r="D8" s="22" t="s">
        <v>101</v>
      </c>
      <c r="E8" s="18" t="s">
        <v>118</v>
      </c>
      <c r="F8" s="5" t="s">
        <v>103</v>
      </c>
      <c r="G8" s="39" t="s">
        <v>118</v>
      </c>
    </row>
    <row r="9" spans="1:11" x14ac:dyDescent="0.2">
      <c r="A9" s="45">
        <v>461366</v>
      </c>
      <c r="B9" s="7" t="s">
        <v>94</v>
      </c>
      <c r="C9" s="7" t="s">
        <v>95</v>
      </c>
      <c r="D9" s="22" t="s">
        <v>101</v>
      </c>
      <c r="E9" s="18">
        <v>60735399</v>
      </c>
      <c r="F9" s="5" t="s">
        <v>105</v>
      </c>
      <c r="G9" s="39" t="s">
        <v>118</v>
      </c>
    </row>
    <row r="10" spans="1:11" x14ac:dyDescent="0.2">
      <c r="A10" s="45">
        <v>511783</v>
      </c>
      <c r="B10" s="7" t="s">
        <v>86</v>
      </c>
      <c r="C10" s="7">
        <v>401550272</v>
      </c>
      <c r="D10" s="22" t="s">
        <v>100</v>
      </c>
      <c r="E10" s="18">
        <v>88653285</v>
      </c>
      <c r="F10" s="29" t="s">
        <v>107</v>
      </c>
      <c r="G10" s="39" t="s">
        <v>118</v>
      </c>
    </row>
    <row r="11" spans="1:11" x14ac:dyDescent="0.2">
      <c r="A11" s="45">
        <v>511784</v>
      </c>
      <c r="B11" s="7" t="s">
        <v>74</v>
      </c>
      <c r="C11" s="7" t="s">
        <v>75</v>
      </c>
      <c r="D11" s="22" t="s">
        <v>100</v>
      </c>
      <c r="E11" s="18" t="s">
        <v>76</v>
      </c>
      <c r="F11" s="27">
        <v>480000</v>
      </c>
      <c r="G11" s="39">
        <v>1</v>
      </c>
    </row>
    <row r="12" spans="1:11" x14ac:dyDescent="0.2">
      <c r="A12" s="40">
        <v>511785</v>
      </c>
      <c r="B12" s="3" t="s">
        <v>51</v>
      </c>
      <c r="C12" s="3" t="s">
        <v>52</v>
      </c>
      <c r="D12" s="21" t="s">
        <v>100</v>
      </c>
      <c r="E12" s="15" t="s">
        <v>53</v>
      </c>
      <c r="F12" s="27">
        <v>540000</v>
      </c>
      <c r="G12" s="39">
        <v>1</v>
      </c>
    </row>
    <row r="13" spans="1:11" x14ac:dyDescent="0.2">
      <c r="A13" s="40">
        <v>511786</v>
      </c>
      <c r="B13" s="3" t="s">
        <v>54</v>
      </c>
      <c r="C13" s="3" t="s">
        <v>55</v>
      </c>
      <c r="D13" s="21" t="s">
        <v>100</v>
      </c>
      <c r="E13" s="15" t="s">
        <v>56</v>
      </c>
      <c r="F13" s="27">
        <v>600000</v>
      </c>
      <c r="G13" s="39">
        <v>1</v>
      </c>
    </row>
    <row r="14" spans="1:11" x14ac:dyDescent="0.2">
      <c r="A14" s="47">
        <v>511787</v>
      </c>
      <c r="B14" s="5" t="s">
        <v>71</v>
      </c>
      <c r="C14" s="5">
        <v>110050508</v>
      </c>
      <c r="D14" s="23" t="s">
        <v>100</v>
      </c>
      <c r="E14" s="19">
        <v>88841220</v>
      </c>
      <c r="F14" s="29" t="s">
        <v>109</v>
      </c>
      <c r="G14" s="39" t="s">
        <v>118</v>
      </c>
      <c r="H14" s="6"/>
      <c r="I14" s="6"/>
      <c r="J14" s="6"/>
      <c r="K14" s="6"/>
    </row>
    <row r="15" spans="1:11" x14ac:dyDescent="0.2">
      <c r="A15" s="45">
        <v>511787</v>
      </c>
      <c r="B15" s="7" t="s">
        <v>72</v>
      </c>
      <c r="C15" s="7">
        <v>109750797</v>
      </c>
      <c r="D15" s="22" t="s">
        <v>101</v>
      </c>
      <c r="E15" s="18">
        <v>88246240</v>
      </c>
      <c r="F15" s="30" t="s">
        <v>110</v>
      </c>
      <c r="G15" s="39" t="s">
        <v>118</v>
      </c>
    </row>
    <row r="16" spans="1:11" x14ac:dyDescent="0.2">
      <c r="A16" s="45">
        <v>511787</v>
      </c>
      <c r="B16" s="7" t="s">
        <v>73</v>
      </c>
      <c r="C16" s="7">
        <v>112190895</v>
      </c>
      <c r="D16" s="22" t="s">
        <v>101</v>
      </c>
      <c r="E16" s="18">
        <v>60306076</v>
      </c>
      <c r="F16" s="27">
        <v>495000</v>
      </c>
      <c r="G16" s="39">
        <v>1</v>
      </c>
    </row>
    <row r="17" spans="1:11" x14ac:dyDescent="0.2">
      <c r="A17" s="44">
        <v>511788</v>
      </c>
      <c r="B17" s="11" t="s">
        <v>60</v>
      </c>
      <c r="C17" s="11" t="s">
        <v>61</v>
      </c>
      <c r="D17" s="22" t="s">
        <v>102</v>
      </c>
      <c r="E17" s="16">
        <v>71541974</v>
      </c>
      <c r="F17" s="5" t="s">
        <v>111</v>
      </c>
      <c r="G17" s="39" t="s">
        <v>118</v>
      </c>
    </row>
    <row r="18" spans="1:11" x14ac:dyDescent="0.2">
      <c r="A18" s="44">
        <v>511788</v>
      </c>
      <c r="B18" s="11" t="s">
        <v>62</v>
      </c>
      <c r="C18" s="11">
        <v>114410850</v>
      </c>
      <c r="D18" s="22" t="s">
        <v>101</v>
      </c>
      <c r="E18" s="16">
        <v>71251609</v>
      </c>
      <c r="F18" s="5" t="s">
        <v>111</v>
      </c>
      <c r="G18" s="41" t="s">
        <v>118</v>
      </c>
    </row>
    <row r="19" spans="1:11" x14ac:dyDescent="0.2">
      <c r="A19" s="44">
        <v>511788</v>
      </c>
      <c r="B19" s="11" t="s">
        <v>63</v>
      </c>
      <c r="C19" s="11">
        <v>117800874</v>
      </c>
      <c r="D19" s="22" t="s">
        <v>101</v>
      </c>
      <c r="E19" s="17">
        <v>89335065</v>
      </c>
      <c r="F19" s="27">
        <v>300000</v>
      </c>
      <c r="G19" s="42">
        <v>1</v>
      </c>
    </row>
    <row r="20" spans="1:11" x14ac:dyDescent="0.2">
      <c r="A20" s="44">
        <v>511789</v>
      </c>
      <c r="B20" s="11" t="s">
        <v>64</v>
      </c>
      <c r="C20" s="11">
        <v>602500181</v>
      </c>
      <c r="D20" s="22" t="s">
        <v>101</v>
      </c>
      <c r="E20" s="17">
        <v>89115110</v>
      </c>
      <c r="F20" s="27">
        <v>380000</v>
      </c>
      <c r="G20" s="43">
        <v>1</v>
      </c>
    </row>
    <row r="21" spans="1:11" x14ac:dyDescent="0.2">
      <c r="A21" s="61">
        <v>511789</v>
      </c>
      <c r="B21" s="11" t="s">
        <v>65</v>
      </c>
      <c r="C21" s="11">
        <v>900710055</v>
      </c>
      <c r="D21" s="22" t="s">
        <v>100</v>
      </c>
      <c r="E21" s="17">
        <v>85878577</v>
      </c>
      <c r="F21" s="27">
        <v>420000</v>
      </c>
      <c r="G21" s="39">
        <v>1</v>
      </c>
    </row>
    <row r="22" spans="1:11" x14ac:dyDescent="0.2">
      <c r="A22" s="38">
        <v>511790</v>
      </c>
      <c r="B22" s="3" t="s">
        <v>42</v>
      </c>
      <c r="C22" s="3" t="s">
        <v>43</v>
      </c>
      <c r="D22" s="21" t="s">
        <v>100</v>
      </c>
      <c r="E22" s="15" t="s">
        <v>44</v>
      </c>
      <c r="F22" s="28" t="s">
        <v>111</v>
      </c>
      <c r="G22" s="39" t="s">
        <v>118</v>
      </c>
    </row>
    <row r="23" spans="1:11" x14ac:dyDescent="0.2">
      <c r="A23" s="45">
        <v>511790</v>
      </c>
      <c r="B23" s="7" t="s">
        <v>66</v>
      </c>
      <c r="C23" s="7">
        <v>60172030</v>
      </c>
      <c r="D23" s="22" t="s">
        <v>101</v>
      </c>
      <c r="E23" s="18">
        <v>86286925</v>
      </c>
      <c r="F23" s="27">
        <v>380000</v>
      </c>
      <c r="G23" s="39">
        <v>1</v>
      </c>
    </row>
    <row r="24" spans="1:11" x14ac:dyDescent="0.2">
      <c r="A24" s="45">
        <v>511803</v>
      </c>
      <c r="B24" s="7" t="s">
        <v>87</v>
      </c>
      <c r="C24" s="7">
        <v>602610592</v>
      </c>
      <c r="D24" s="22" t="s">
        <v>100</v>
      </c>
      <c r="E24" s="18" t="s">
        <v>118</v>
      </c>
      <c r="F24" s="5" t="s">
        <v>103</v>
      </c>
      <c r="G24" s="39" t="s">
        <v>118</v>
      </c>
    </row>
    <row r="25" spans="1:11" x14ac:dyDescent="0.2">
      <c r="A25" s="45">
        <v>511804</v>
      </c>
      <c r="B25" s="7" t="s">
        <v>77</v>
      </c>
      <c r="C25" s="7">
        <v>205220864</v>
      </c>
      <c r="D25" s="22" t="s">
        <v>100</v>
      </c>
      <c r="E25" s="18" t="s">
        <v>78</v>
      </c>
      <c r="F25" s="31" t="s">
        <v>109</v>
      </c>
      <c r="G25" s="39" t="s">
        <v>118</v>
      </c>
    </row>
    <row r="26" spans="1:11" x14ac:dyDescent="0.2">
      <c r="A26" s="45">
        <v>511804</v>
      </c>
      <c r="B26" s="7" t="s">
        <v>79</v>
      </c>
      <c r="C26" s="7">
        <v>11570652</v>
      </c>
      <c r="D26" s="22" t="s">
        <v>101</v>
      </c>
      <c r="E26" s="18" t="s">
        <v>80</v>
      </c>
      <c r="F26" s="27">
        <v>450000</v>
      </c>
      <c r="G26" s="39">
        <v>1</v>
      </c>
    </row>
    <row r="27" spans="1:11" x14ac:dyDescent="0.2">
      <c r="A27" s="38">
        <v>515956</v>
      </c>
      <c r="B27" s="3" t="s">
        <v>5</v>
      </c>
      <c r="C27" s="3" t="s">
        <v>6</v>
      </c>
      <c r="D27" s="21" t="s">
        <v>100</v>
      </c>
      <c r="E27" s="15" t="s">
        <v>7</v>
      </c>
      <c r="F27" s="25">
        <v>540000</v>
      </c>
      <c r="G27" s="46">
        <v>1</v>
      </c>
    </row>
    <row r="28" spans="1:11" x14ac:dyDescent="0.2">
      <c r="A28" s="38">
        <v>515957</v>
      </c>
      <c r="B28" s="3" t="s">
        <v>8</v>
      </c>
      <c r="C28" s="3" t="s">
        <v>9</v>
      </c>
      <c r="D28" s="21" t="s">
        <v>100</v>
      </c>
      <c r="E28" s="15" t="s">
        <v>10</v>
      </c>
      <c r="F28" s="25">
        <v>600000</v>
      </c>
      <c r="G28" s="46">
        <v>1</v>
      </c>
    </row>
    <row r="29" spans="1:11" x14ac:dyDescent="0.2">
      <c r="A29" s="45">
        <v>515957</v>
      </c>
      <c r="B29" s="7" t="s">
        <v>67</v>
      </c>
      <c r="C29" s="7">
        <v>702630172</v>
      </c>
      <c r="D29" s="22" t="s">
        <v>101</v>
      </c>
      <c r="E29" s="18">
        <v>72345128</v>
      </c>
      <c r="F29" s="27">
        <v>250000</v>
      </c>
      <c r="G29" s="39">
        <v>1</v>
      </c>
      <c r="H29" s="9"/>
    </row>
    <row r="30" spans="1:11" x14ac:dyDescent="0.2">
      <c r="A30" s="45">
        <v>515958</v>
      </c>
      <c r="B30" s="7" t="s">
        <v>68</v>
      </c>
      <c r="C30" s="7">
        <v>603570838</v>
      </c>
      <c r="D30" s="22" t="s">
        <v>101</v>
      </c>
      <c r="E30" s="18">
        <v>70077309</v>
      </c>
      <c r="F30" s="27">
        <v>600000</v>
      </c>
      <c r="G30" s="39">
        <v>1</v>
      </c>
    </row>
    <row r="31" spans="1:11" x14ac:dyDescent="0.2">
      <c r="A31" s="40">
        <v>515959</v>
      </c>
      <c r="B31" s="3" t="s">
        <v>48</v>
      </c>
      <c r="C31" s="3" t="s">
        <v>49</v>
      </c>
      <c r="D31" s="22" t="s">
        <v>101</v>
      </c>
      <c r="E31" s="15" t="s">
        <v>50</v>
      </c>
      <c r="F31" s="27">
        <v>760000</v>
      </c>
      <c r="G31" s="39">
        <v>1</v>
      </c>
    </row>
    <row r="32" spans="1:11" s="6" customFormat="1" ht="14.25" customHeight="1" x14ac:dyDescent="0.2">
      <c r="A32" s="38">
        <v>515960</v>
      </c>
      <c r="B32" s="3" t="s">
        <v>11</v>
      </c>
      <c r="C32" s="3" t="s">
        <v>12</v>
      </c>
      <c r="D32" s="22" t="s">
        <v>102</v>
      </c>
      <c r="E32" s="15" t="s">
        <v>13</v>
      </c>
      <c r="F32" s="26" t="s">
        <v>107</v>
      </c>
      <c r="G32" s="39" t="s">
        <v>118</v>
      </c>
      <c r="H32" s="8"/>
      <c r="I32" s="8"/>
      <c r="J32" s="8"/>
      <c r="K32" s="8"/>
    </row>
    <row r="33" spans="1:11" x14ac:dyDescent="0.2">
      <c r="A33" s="60">
        <v>515961</v>
      </c>
      <c r="B33" s="3" t="s">
        <v>14</v>
      </c>
      <c r="C33" s="3" t="s">
        <v>15</v>
      </c>
      <c r="D33" s="21" t="s">
        <v>100</v>
      </c>
      <c r="E33" s="15" t="s">
        <v>16</v>
      </c>
      <c r="F33" s="27">
        <v>600000</v>
      </c>
      <c r="G33" s="39">
        <v>1</v>
      </c>
    </row>
    <row r="34" spans="1:11" x14ac:dyDescent="0.2">
      <c r="A34" s="45">
        <v>515971</v>
      </c>
      <c r="B34" s="7" t="s">
        <v>90</v>
      </c>
      <c r="C34" s="54" t="s">
        <v>116</v>
      </c>
      <c r="D34" s="22" t="s">
        <v>100</v>
      </c>
      <c r="E34" s="18">
        <v>60668591</v>
      </c>
      <c r="F34" s="30" t="s">
        <v>106</v>
      </c>
      <c r="G34" s="39" t="s">
        <v>118</v>
      </c>
    </row>
    <row r="35" spans="1:11" x14ac:dyDescent="0.2">
      <c r="A35" s="40">
        <v>515972</v>
      </c>
      <c r="B35" s="3" t="s">
        <v>57</v>
      </c>
      <c r="C35" s="3" t="s">
        <v>58</v>
      </c>
      <c r="D35" s="21" t="s">
        <v>100</v>
      </c>
      <c r="E35" s="15" t="s">
        <v>59</v>
      </c>
      <c r="F35" s="27">
        <v>235000</v>
      </c>
      <c r="G35" s="39">
        <v>1</v>
      </c>
    </row>
    <row r="36" spans="1:11" x14ac:dyDescent="0.2">
      <c r="A36" s="38">
        <v>515973</v>
      </c>
      <c r="B36" s="3" t="s">
        <v>29</v>
      </c>
      <c r="C36" s="24" t="s">
        <v>114</v>
      </c>
      <c r="D36" s="21" t="s">
        <v>100</v>
      </c>
      <c r="E36" s="15"/>
      <c r="F36" s="27">
        <v>585000</v>
      </c>
      <c r="G36" s="39">
        <v>1</v>
      </c>
    </row>
    <row r="37" spans="1:11" x14ac:dyDescent="0.2">
      <c r="A37" s="38">
        <v>515974</v>
      </c>
      <c r="B37" s="3" t="s">
        <v>30</v>
      </c>
      <c r="C37" s="3" t="s">
        <v>31</v>
      </c>
      <c r="D37" s="21" t="s">
        <v>100</v>
      </c>
      <c r="E37" s="15" t="s">
        <v>32</v>
      </c>
      <c r="F37" s="27">
        <v>680000</v>
      </c>
      <c r="G37" s="39">
        <v>1</v>
      </c>
    </row>
    <row r="38" spans="1:11" x14ac:dyDescent="0.2">
      <c r="A38" s="38">
        <v>515975</v>
      </c>
      <c r="B38" s="3" t="s">
        <v>33</v>
      </c>
      <c r="C38" s="3" t="s">
        <v>34</v>
      </c>
      <c r="D38" s="21" t="s">
        <v>100</v>
      </c>
      <c r="E38" s="15" t="s">
        <v>35</v>
      </c>
      <c r="F38" s="28" t="s">
        <v>111</v>
      </c>
      <c r="G38" s="39" t="s">
        <v>118</v>
      </c>
    </row>
    <row r="39" spans="1:11" x14ac:dyDescent="0.2">
      <c r="A39" s="38">
        <v>515976</v>
      </c>
      <c r="B39" s="3" t="s">
        <v>36</v>
      </c>
      <c r="C39" s="3" t="s">
        <v>37</v>
      </c>
      <c r="D39" s="21" t="s">
        <v>100</v>
      </c>
      <c r="E39" s="15" t="s">
        <v>38</v>
      </c>
      <c r="F39" s="27">
        <v>550000</v>
      </c>
      <c r="G39" s="64">
        <v>1</v>
      </c>
    </row>
    <row r="40" spans="1:11" x14ac:dyDescent="0.2">
      <c r="A40" s="38">
        <v>515977</v>
      </c>
      <c r="B40" s="3" t="s">
        <v>39</v>
      </c>
      <c r="C40" s="3" t="s">
        <v>40</v>
      </c>
      <c r="D40" s="21" t="s">
        <v>100</v>
      </c>
      <c r="E40" s="15" t="s">
        <v>41</v>
      </c>
      <c r="F40" s="27">
        <v>300000</v>
      </c>
      <c r="G40" s="39">
        <v>1</v>
      </c>
    </row>
    <row r="41" spans="1:11" x14ac:dyDescent="0.2">
      <c r="A41" s="45">
        <v>515989</v>
      </c>
      <c r="B41" s="7" t="s">
        <v>88</v>
      </c>
      <c r="C41" s="7" t="s">
        <v>89</v>
      </c>
      <c r="D41" s="22" t="s">
        <v>100</v>
      </c>
      <c r="E41" s="18">
        <v>83404434</v>
      </c>
      <c r="F41" s="29" t="s">
        <v>106</v>
      </c>
      <c r="G41" s="39" t="s">
        <v>118</v>
      </c>
    </row>
    <row r="42" spans="1:11" x14ac:dyDescent="0.2">
      <c r="A42" s="45">
        <v>515990</v>
      </c>
      <c r="B42" s="34" t="s">
        <v>81</v>
      </c>
      <c r="C42" s="7" t="s">
        <v>82</v>
      </c>
      <c r="D42" s="22" t="s">
        <v>83</v>
      </c>
      <c r="E42" s="18" t="s">
        <v>84</v>
      </c>
      <c r="F42" s="4" t="s">
        <v>108</v>
      </c>
      <c r="G42" s="39" t="s">
        <v>118</v>
      </c>
    </row>
    <row r="43" spans="1:11" x14ac:dyDescent="0.2">
      <c r="A43" s="48">
        <v>515990</v>
      </c>
      <c r="B43" s="7" t="s">
        <v>85</v>
      </c>
      <c r="C43" s="7">
        <v>114970894</v>
      </c>
      <c r="D43" s="22" t="s">
        <v>101</v>
      </c>
      <c r="E43" s="18">
        <v>72300686</v>
      </c>
      <c r="F43" s="32" t="s">
        <v>107</v>
      </c>
      <c r="G43" s="63" t="s">
        <v>118</v>
      </c>
      <c r="H43" s="9"/>
      <c r="I43" s="9"/>
      <c r="J43" s="9"/>
      <c r="K43" s="9"/>
    </row>
    <row r="44" spans="1:11" x14ac:dyDescent="0.2">
      <c r="A44" s="38">
        <v>515991</v>
      </c>
      <c r="B44" s="3" t="s">
        <v>26</v>
      </c>
      <c r="C44" s="3" t="s">
        <v>27</v>
      </c>
      <c r="D44" s="21" t="s">
        <v>100</v>
      </c>
      <c r="E44" s="15" t="s">
        <v>28</v>
      </c>
      <c r="F44" s="27">
        <v>225000</v>
      </c>
      <c r="G44" s="39">
        <v>1</v>
      </c>
    </row>
    <row r="45" spans="1:11" x14ac:dyDescent="0.2">
      <c r="A45" s="38">
        <v>515992</v>
      </c>
      <c r="B45" s="3" t="s">
        <v>20</v>
      </c>
      <c r="C45" s="3" t="s">
        <v>21</v>
      </c>
      <c r="D45" s="21" t="s">
        <v>100</v>
      </c>
      <c r="E45" s="15" t="s">
        <v>22</v>
      </c>
      <c r="F45" s="27">
        <v>710000</v>
      </c>
      <c r="G45" s="39">
        <v>1</v>
      </c>
    </row>
    <row r="46" spans="1:11" x14ac:dyDescent="0.2">
      <c r="A46" s="38">
        <v>515992</v>
      </c>
      <c r="B46" s="3" t="s">
        <v>23</v>
      </c>
      <c r="C46" s="3" t="s">
        <v>24</v>
      </c>
      <c r="D46" s="21" t="s">
        <v>100</v>
      </c>
      <c r="E46" s="15" t="s">
        <v>25</v>
      </c>
      <c r="F46" s="27">
        <v>900000</v>
      </c>
      <c r="G46" s="39">
        <v>1</v>
      </c>
    </row>
    <row r="47" spans="1:11" x14ac:dyDescent="0.2">
      <c r="A47" s="38">
        <v>515993</v>
      </c>
      <c r="B47" s="3" t="s">
        <v>45</v>
      </c>
      <c r="C47" s="3" t="s">
        <v>46</v>
      </c>
      <c r="D47" s="21" t="s">
        <v>100</v>
      </c>
      <c r="E47" s="15" t="s">
        <v>47</v>
      </c>
      <c r="F47" s="27">
        <v>1140000</v>
      </c>
      <c r="G47" s="39">
        <v>1</v>
      </c>
    </row>
    <row r="48" spans="1:11" x14ac:dyDescent="0.2">
      <c r="A48" s="38">
        <v>515994</v>
      </c>
      <c r="B48" s="3" t="s">
        <v>17</v>
      </c>
      <c r="C48" s="3" t="s">
        <v>18</v>
      </c>
      <c r="D48" s="21" t="s">
        <v>100</v>
      </c>
      <c r="E48" s="15" t="s">
        <v>19</v>
      </c>
      <c r="F48" s="26" t="s">
        <v>111</v>
      </c>
      <c r="G48" s="64" t="s">
        <v>118</v>
      </c>
    </row>
    <row r="49" spans="1:7" x14ac:dyDescent="0.2">
      <c r="A49" s="45">
        <v>591470</v>
      </c>
      <c r="B49" s="7" t="s">
        <v>69</v>
      </c>
      <c r="C49" s="7">
        <v>104830841</v>
      </c>
      <c r="D49" s="22" t="s">
        <v>101</v>
      </c>
      <c r="E49" s="18">
        <v>84177977</v>
      </c>
      <c r="F49" s="3" t="s">
        <v>109</v>
      </c>
      <c r="G49" s="39" t="s">
        <v>118</v>
      </c>
    </row>
    <row r="50" spans="1:7" ht="12.75" thickBot="1" x14ac:dyDescent="0.25">
      <c r="A50" s="49">
        <v>591470</v>
      </c>
      <c r="B50" s="50" t="s">
        <v>70</v>
      </c>
      <c r="C50" s="50">
        <v>116230074</v>
      </c>
      <c r="D50" s="51" t="s">
        <v>101</v>
      </c>
      <c r="E50" s="52">
        <v>85238753</v>
      </c>
      <c r="F50" s="62">
        <v>400000</v>
      </c>
      <c r="G50" s="53">
        <v>1</v>
      </c>
    </row>
    <row r="51" spans="1:7" ht="12.75" thickBot="1" x14ac:dyDescent="0.25">
      <c r="E51" s="56" t="s">
        <v>115</v>
      </c>
      <c r="F51" s="55">
        <f>SUM(F3:F50)</f>
        <v>13620000</v>
      </c>
    </row>
  </sheetData>
  <autoFilter ref="A2:K2" xr:uid="{14EC44E8-BD27-41EB-AB5C-B8D87ABE9733}">
    <sortState xmlns:xlrd2="http://schemas.microsoft.com/office/spreadsheetml/2017/richdata2" ref="A3:K51">
      <sortCondition ref="A2"/>
    </sortState>
  </autoFilter>
  <mergeCells count="1">
    <mergeCell ref="A1:F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09FEA-A476-4665-ACA1-1EDE60665B4D}">
  <sheetPr>
    <tabColor theme="8" tint="0.59999389629810485"/>
  </sheetPr>
  <dimension ref="A3:B6"/>
  <sheetViews>
    <sheetView workbookViewId="0">
      <selection activeCell="I22" sqref="I22"/>
    </sheetView>
  </sheetViews>
  <sheetFormatPr baseColWidth="10" defaultRowHeight="15" x14ac:dyDescent="0.25"/>
  <cols>
    <col min="1" max="1" width="17.5703125" style="65" bestFit="1" customWidth="1"/>
    <col min="2" max="2" width="32.7109375" style="65" bestFit="1" customWidth="1"/>
    <col min="3" max="3" width="4.5703125" bestFit="1" customWidth="1"/>
    <col min="4" max="4" width="11" bestFit="1" customWidth="1"/>
    <col min="5" max="5" width="12.5703125" bestFit="1" customWidth="1"/>
  </cols>
  <sheetData>
    <row r="3" spans="1:2" x14ac:dyDescent="0.25">
      <c r="A3" s="67" t="s">
        <v>119</v>
      </c>
      <c r="B3" s="65" t="s">
        <v>121</v>
      </c>
    </row>
    <row r="4" spans="1:2" x14ac:dyDescent="0.25">
      <c r="A4" s="65">
        <v>1</v>
      </c>
      <c r="B4" s="66">
        <v>26</v>
      </c>
    </row>
    <row r="5" spans="1:2" x14ac:dyDescent="0.25">
      <c r="A5" s="65" t="s">
        <v>118</v>
      </c>
      <c r="B5" s="66">
        <v>22</v>
      </c>
    </row>
    <row r="6" spans="1:2" x14ac:dyDescent="0.25">
      <c r="A6" s="65" t="s">
        <v>120</v>
      </c>
      <c r="B6" s="66">
        <v>48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DETALLE ATENCIÓN VALLADOLID</vt:lpstr>
      <vt:lpstr>TABLA-GRÁFICO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Solano Umaña</dc:creator>
  <cp:keywords/>
  <dc:description/>
  <cp:lastModifiedBy>Paula Solano Umaña</cp:lastModifiedBy>
  <cp:revision/>
  <dcterms:created xsi:type="dcterms:W3CDTF">2020-10-28T16:16:50Z</dcterms:created>
  <dcterms:modified xsi:type="dcterms:W3CDTF">2020-12-16T23:31:14Z</dcterms:modified>
  <cp:category/>
  <cp:contentStatus/>
</cp:coreProperties>
</file>