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
    </mc:Choice>
  </mc:AlternateContent>
  <bookViews>
    <workbookView xWindow="0" yWindow="0" windowWidth="20490" windowHeight="7455"/>
  </bookViews>
  <sheets>
    <sheet name="Actividades Críticas" sheetId="2" r:id="rId1"/>
  </sheets>
  <calcPr calcId="152511"/>
</workbook>
</file>

<file path=xl/calcChain.xml><?xml version="1.0" encoding="utf-8"?>
<calcChain xmlns="http://schemas.openxmlformats.org/spreadsheetml/2006/main">
  <c r="D194" i="2" l="1"/>
  <c r="D195" i="2" s="1"/>
  <c r="D196" i="2" s="1"/>
  <c r="D197" i="2" s="1"/>
  <c r="D198" i="2" s="1"/>
  <c r="D199" i="2" s="1"/>
  <c r="D200" i="2" s="1"/>
  <c r="D201" i="2" s="1"/>
  <c r="D202" i="2" s="1"/>
  <c r="D203" i="2" s="1"/>
  <c r="D6" i="2"/>
  <c r="D7" i="2" s="1"/>
  <c r="D8" i="2" s="1"/>
  <c r="D9" i="2" s="1"/>
  <c r="D10" i="2" s="1"/>
  <c r="D11" i="2" s="1"/>
  <c r="D12" i="2" s="1"/>
  <c r="D13" i="2" s="1"/>
  <c r="D14" i="2" s="1"/>
  <c r="D15" i="2" s="1"/>
  <c r="D16" i="2" s="1"/>
  <c r="D17" i="2" s="1"/>
  <c r="D18" i="2" s="1"/>
  <c r="D19" i="2" s="1"/>
  <c r="D20" i="2" s="1"/>
  <c r="D21" i="2" s="1"/>
  <c r="D22" i="2" s="1"/>
  <c r="D23" i="2" s="1"/>
  <c r="D24" i="2" s="1"/>
  <c r="D25" i="2" s="1"/>
  <c r="D26" i="2" s="1"/>
  <c r="D27" i="2" s="1"/>
  <c r="D28" i="2" s="1"/>
  <c r="D29" i="2" s="1"/>
  <c r="D30" i="2" s="1"/>
  <c r="D31" i="2" s="1"/>
  <c r="D32" i="2" s="1"/>
  <c r="D33" i="2" s="1"/>
  <c r="D34" i="2" s="1"/>
  <c r="D35" i="2" s="1"/>
  <c r="D36" i="2" s="1"/>
  <c r="D37" i="2" s="1"/>
  <c r="D38" i="2" s="1"/>
  <c r="D39" i="2" s="1"/>
  <c r="D40" i="2" s="1"/>
  <c r="D41" i="2" s="1"/>
  <c r="D42" i="2" s="1"/>
  <c r="D43" i="2" s="1"/>
  <c r="D44" i="2" s="1"/>
  <c r="D45" i="2" s="1"/>
  <c r="D46" i="2" s="1"/>
  <c r="D47" i="2" s="1"/>
  <c r="D48" i="2" s="1"/>
  <c r="D49" i="2" s="1"/>
  <c r="D50" i="2" s="1"/>
  <c r="D51" i="2" s="1"/>
  <c r="D53" i="2" s="1"/>
  <c r="D54" i="2" s="1"/>
  <c r="D55" i="2" s="1"/>
  <c r="D56" i="2" s="1"/>
  <c r="D57" i="2" s="1"/>
  <c r="D58" i="2" s="1"/>
  <c r="D59" i="2" s="1"/>
  <c r="D60" i="2" s="1"/>
  <c r="D61" i="2" s="1"/>
  <c r="D62" i="2" s="1"/>
  <c r="D63" i="2" s="1"/>
  <c r="D64" i="2" s="1"/>
  <c r="D65" i="2" s="1"/>
  <c r="D66" i="2" s="1"/>
  <c r="D67" i="2" s="1"/>
  <c r="D68" i="2" s="1"/>
  <c r="D69" i="2" s="1"/>
  <c r="D71" i="2" s="1"/>
  <c r="D72" i="2" s="1"/>
  <c r="D73" i="2" s="1"/>
  <c r="D74" i="2" s="1"/>
  <c r="D75" i="2" s="1"/>
  <c r="D76" i="2" s="1"/>
  <c r="D77" i="2" s="1"/>
  <c r="D78" i="2" s="1"/>
  <c r="D80" i="2" s="1"/>
  <c r="D81" i="2" s="1"/>
  <c r="D82" i="2" s="1"/>
  <c r="D83" i="2" s="1"/>
  <c r="D84" i="2" s="1"/>
  <c r="D85" i="2" s="1"/>
  <c r="D86" i="2" s="1"/>
  <c r="D87" i="2" s="1"/>
  <c r="D88" i="2" s="1"/>
  <c r="D89" i="2" s="1"/>
  <c r="D90" i="2" s="1"/>
  <c r="D91" i="2" s="1"/>
  <c r="D92" i="2" s="1"/>
  <c r="D93" i="2" s="1"/>
  <c r="D94" i="2" s="1"/>
  <c r="D95" i="2" s="1"/>
  <c r="D96" i="2" s="1"/>
  <c r="D97" i="2" s="1"/>
  <c r="D98" i="2" s="1"/>
  <c r="D99" i="2" s="1"/>
  <c r="D100" i="2" s="1"/>
  <c r="D101" i="2" s="1"/>
  <c r="D102" i="2" s="1"/>
  <c r="D103" i="2" s="1"/>
  <c r="D104" i="2" s="1"/>
  <c r="D105" i="2" s="1"/>
  <c r="D106" i="2" s="1"/>
  <c r="D107" i="2" s="1"/>
  <c r="D108" i="2" s="1"/>
  <c r="D109" i="2" s="1"/>
  <c r="D110" i="2" s="1"/>
  <c r="D111" i="2" s="1"/>
  <c r="D112" i="2" s="1"/>
  <c r="D113" i="2" s="1"/>
  <c r="D114" i="2" s="1"/>
  <c r="D115" i="2" s="1"/>
  <c r="D116" i="2" s="1"/>
  <c r="D117" i="2" s="1"/>
  <c r="D118" i="2" s="1"/>
  <c r="D119" i="2" s="1"/>
  <c r="D120" i="2" s="1"/>
  <c r="D121" i="2" s="1"/>
  <c r="D122" i="2" s="1"/>
  <c r="D123" i="2" s="1"/>
  <c r="D124" i="2" s="1"/>
  <c r="D125" i="2" s="1"/>
  <c r="D126" i="2" s="1"/>
  <c r="D127" i="2" s="1"/>
  <c r="D128" i="2" s="1"/>
  <c r="D129" i="2" s="1"/>
  <c r="D130" i="2" s="1"/>
  <c r="D131" i="2" s="1"/>
  <c r="D132" i="2" s="1"/>
  <c r="D133" i="2" s="1"/>
  <c r="D134" i="2" s="1"/>
  <c r="D135" i="2" s="1"/>
  <c r="D136" i="2" s="1"/>
  <c r="D137" i="2" s="1"/>
  <c r="D138" i="2" s="1"/>
  <c r="D139" i="2" s="1"/>
  <c r="D140" i="2" s="1"/>
  <c r="D141" i="2" s="1"/>
  <c r="D142" i="2" s="1"/>
  <c r="D143" i="2" s="1"/>
  <c r="D144" i="2" s="1"/>
  <c r="D145" i="2" s="1"/>
  <c r="D146" i="2" s="1"/>
  <c r="D147" i="2" s="1"/>
  <c r="D148" i="2" s="1"/>
  <c r="D149" i="2" s="1"/>
  <c r="D150" i="2" s="1"/>
  <c r="D151" i="2" s="1"/>
  <c r="D152" i="2" s="1"/>
  <c r="D153" i="2" s="1"/>
  <c r="D155" i="2" s="1"/>
  <c r="D156" i="2" s="1"/>
  <c r="D157" i="2" s="1"/>
  <c r="D158" i="2" s="1"/>
  <c r="D159" i="2" s="1"/>
  <c r="D160" i="2" s="1"/>
  <c r="D161" i="2" s="1"/>
  <c r="D162" i="2" s="1"/>
  <c r="D163" i="2" s="1"/>
  <c r="D164" i="2" s="1"/>
  <c r="D165" i="2" s="1"/>
  <c r="D166" i="2" s="1"/>
  <c r="D167" i="2" s="1"/>
  <c r="D168" i="2" s="1"/>
  <c r="D169" i="2" s="1"/>
  <c r="D170" i="2" s="1"/>
  <c r="D171" i="2" s="1"/>
  <c r="D172" i="2" s="1"/>
  <c r="D173" i="2" s="1"/>
  <c r="D174" i="2" s="1"/>
  <c r="D175" i="2" s="1"/>
  <c r="D176" i="2" s="1"/>
  <c r="D177" i="2" s="1"/>
  <c r="D178" i="2" s="1"/>
  <c r="D179" i="2" s="1"/>
  <c r="D180" i="2" s="1"/>
  <c r="D181" i="2" s="1"/>
  <c r="D182" i="2" s="1"/>
  <c r="D183" i="2" s="1"/>
  <c r="D184" i="2" s="1"/>
  <c r="D185" i="2" s="1"/>
  <c r="D186" i="2" s="1"/>
  <c r="D187" i="2" s="1"/>
  <c r="D188" i="2" s="1"/>
  <c r="D189" i="2" s="1"/>
  <c r="D190" i="2" s="1"/>
  <c r="D191" i="2" s="1"/>
  <c r="J51" i="2"/>
  <c r="J50" i="2"/>
  <c r="J49" i="2"/>
  <c r="J48" i="2"/>
  <c r="J47" i="2"/>
  <c r="J46" i="2"/>
  <c r="J45" i="2"/>
  <c r="J44" i="2"/>
  <c r="J43" i="2"/>
  <c r="J42" i="2"/>
  <c r="J41" i="2"/>
  <c r="J40" i="2"/>
  <c r="J39" i="2"/>
  <c r="J38" i="2"/>
  <c r="J37" i="2"/>
  <c r="J36" i="2"/>
  <c r="J35" i="2"/>
  <c r="J34" i="2"/>
  <c r="J33" i="2"/>
  <c r="J78" i="2" l="1"/>
  <c r="J76" i="2"/>
  <c r="J75" i="2"/>
  <c r="J176" i="2"/>
  <c r="J175" i="2"/>
  <c r="J174" i="2"/>
  <c r="J173" i="2"/>
  <c r="J172" i="2"/>
  <c r="J171" i="2"/>
  <c r="J170" i="2"/>
  <c r="J169" i="2"/>
  <c r="J168" i="2"/>
  <c r="J167" i="2"/>
  <c r="J166" i="2"/>
  <c r="J165" i="2"/>
  <c r="J164" i="2"/>
  <c r="J156" i="2"/>
  <c r="J155" i="2"/>
</calcChain>
</file>

<file path=xl/sharedStrings.xml><?xml version="1.0" encoding="utf-8"?>
<sst xmlns="http://schemas.openxmlformats.org/spreadsheetml/2006/main" count="684" uniqueCount="286">
  <si>
    <t>Intervención estratégica</t>
  </si>
  <si>
    <t>Metas de intervención estratégica</t>
  </si>
  <si>
    <t>Actividades críticas</t>
  </si>
  <si>
    <t>Año 2021</t>
  </si>
  <si>
    <t>Institución / Unidad administrativa responsable</t>
  </si>
  <si>
    <t>Observaciones</t>
  </si>
  <si>
    <t>Región (según MIDEPLAN)</t>
  </si>
  <si>
    <r>
      <t xml:space="preserve">Ubicación geográfica </t>
    </r>
    <r>
      <rPr>
        <sz val="8"/>
        <color theme="1"/>
        <rFont val="Calibri"/>
        <family val="2"/>
        <scheme val="minor"/>
      </rPr>
      <t>(cantón/distrito)</t>
    </r>
  </si>
  <si>
    <t>Fecha inicio</t>
  </si>
  <si>
    <t>Fecha final</t>
  </si>
  <si>
    <t>Duración</t>
  </si>
  <si>
    <t xml:space="preserve">Desarrollo de los ejes estratégicos de la Política Exterior:   Diplomacia Ambiental y de Cambio Climático; Diplomacia para la Innovación, el Conocimiento y la Educación; Diplomacia para la Inclusión Social, la Cultura y la Paridad de Género; Diplomacia para la Paz, la Democracia, la Transparencia y la Lucha contra la Corrupción y Diplomacia Económica. </t>
  </si>
  <si>
    <t xml:space="preserve"> 2019-2022: 105 iniciativas diplomáticas presentadas vinculadas a los ejes de Política Exterior.    
2019: 30                       
2020: 30                       
2021: 30               
2022: 15</t>
  </si>
  <si>
    <t>Justificación del porqué las actividades son anuales.</t>
  </si>
  <si>
    <t>Meta 1
Determinar los criterios políticos para garantizar una mejor representación de Costa Rica en el Exterior</t>
  </si>
  <si>
    <t>1. Elaboración del criterio de la Dirección General de Política Exterior sobre la conveniencia de las actuales y posibles misiones diplomáticas de Costa Rica en el exterior</t>
  </si>
  <si>
    <t>N.A</t>
  </si>
  <si>
    <t>Ministerio de Relaciones Exteriores y Culto/Dirección de Política Exterior</t>
  </si>
  <si>
    <t xml:space="preserve">En el caso de las actividades anuales, los trabajos a nivel bilateral no tienen fecha establecida y pueden ocurrir a lo largo del año. Adicionalmente dependemos de las fechas establecidas por nuestras contrapartes.
Finalmente adicionar la variable, que por las razones de la pandemia global muchos procesos se han cancelado, postergado o reprogramado.
</t>
  </si>
  <si>
    <t>2.Elaboración del criterio de la Dirección General de Política Exterior sobre el establecimiento de concurrencias</t>
  </si>
  <si>
    <t>Meta 2 
Preparar criterios políticos para la acreditación de los jefes de misión de las representaciones diplomáticas acreditadas ante el gobierno de Costa Rica</t>
  </si>
  <si>
    <r>
      <t xml:space="preserve">1.Elaboración del criterio político para la elaboración de beneplácitos para la </t>
    </r>
    <r>
      <rPr>
        <b/>
        <sz val="11"/>
        <color theme="1"/>
        <rFont val="Calibri"/>
        <family val="2"/>
        <scheme val="minor"/>
      </rPr>
      <t>primera sesión</t>
    </r>
    <r>
      <rPr>
        <sz val="11"/>
        <color theme="1"/>
        <rFont val="Calibri"/>
        <family val="2"/>
        <scheme val="minor"/>
      </rPr>
      <t xml:space="preserve"> de presentación de cartas credenciales.</t>
    </r>
  </si>
  <si>
    <r>
      <t xml:space="preserve">2.Elaboración de temas de conversación para la </t>
    </r>
    <r>
      <rPr>
        <b/>
        <sz val="11"/>
        <color theme="1"/>
        <rFont val="Calibri"/>
        <family val="2"/>
        <scheme val="minor"/>
      </rPr>
      <t>primera sesión</t>
    </r>
    <r>
      <rPr>
        <sz val="11"/>
        <color theme="1"/>
        <rFont val="Calibri"/>
        <family val="2"/>
        <scheme val="minor"/>
      </rPr>
      <t xml:space="preserve"> de presentación de copias de estilo</t>
    </r>
  </si>
  <si>
    <r>
      <t xml:space="preserve">3.Elaboración de temas de conversación para la </t>
    </r>
    <r>
      <rPr>
        <b/>
        <sz val="11"/>
        <color theme="1"/>
        <rFont val="Calibri"/>
        <family val="2"/>
        <scheme val="minor"/>
      </rPr>
      <t>primera sesión</t>
    </r>
    <r>
      <rPr>
        <sz val="11"/>
        <color theme="1"/>
        <rFont val="Calibri"/>
        <family val="2"/>
        <scheme val="minor"/>
      </rPr>
      <t xml:space="preserve"> de presentación de cartas credenciales</t>
    </r>
  </si>
  <si>
    <r>
      <t xml:space="preserve">4.Elaboración del criterio político para la elaboración de beneplácitos para la </t>
    </r>
    <r>
      <rPr>
        <b/>
        <sz val="11"/>
        <color theme="1"/>
        <rFont val="Calibri"/>
        <family val="2"/>
        <scheme val="minor"/>
      </rPr>
      <t>segunda sesión</t>
    </r>
    <r>
      <rPr>
        <sz val="11"/>
        <color theme="1"/>
        <rFont val="Calibri"/>
        <family val="2"/>
        <scheme val="minor"/>
      </rPr>
      <t xml:space="preserve"> de presentación de cartas credenciales</t>
    </r>
  </si>
  <si>
    <r>
      <t xml:space="preserve">5.Elaboración de temas de conversación para la </t>
    </r>
    <r>
      <rPr>
        <b/>
        <sz val="11"/>
        <color theme="1"/>
        <rFont val="Calibri"/>
        <family val="2"/>
        <scheme val="minor"/>
      </rPr>
      <t>segunda sesisón</t>
    </r>
    <r>
      <rPr>
        <sz val="11"/>
        <color theme="1"/>
        <rFont val="Calibri"/>
        <family val="2"/>
        <scheme val="minor"/>
      </rPr>
      <t xml:space="preserve"> de presentación de copias de estilo</t>
    </r>
  </si>
  <si>
    <r>
      <t xml:space="preserve">6.Elaboración de temas de conversación para la </t>
    </r>
    <r>
      <rPr>
        <b/>
        <sz val="11"/>
        <color theme="1"/>
        <rFont val="Calibri"/>
        <family val="2"/>
        <scheme val="minor"/>
      </rPr>
      <t>segunda sesión</t>
    </r>
    <r>
      <rPr>
        <sz val="11"/>
        <color theme="1"/>
        <rFont val="Calibri"/>
        <family val="2"/>
        <scheme val="minor"/>
      </rPr>
      <t xml:space="preserve"> de presentación de cartas credenciales</t>
    </r>
  </si>
  <si>
    <r>
      <t>7.Elaboración del criterio político para la elaboración de beneplácitos para la</t>
    </r>
    <r>
      <rPr>
        <b/>
        <sz val="11"/>
        <color theme="1"/>
        <rFont val="Calibri"/>
        <family val="2"/>
        <scheme val="minor"/>
      </rPr>
      <t xml:space="preserve"> tercera sesión</t>
    </r>
    <r>
      <rPr>
        <sz val="11"/>
        <color theme="1"/>
        <rFont val="Calibri"/>
        <family val="2"/>
        <scheme val="minor"/>
      </rPr>
      <t xml:space="preserve"> de presentación de cartas credenciales</t>
    </r>
  </si>
  <si>
    <t xml:space="preserve">8.Elaboración de temas de conversación para la tercera sesión de presentación de copias de estilo </t>
  </si>
  <si>
    <r>
      <t xml:space="preserve">10.Elaboración del criterio político para la elaboración de beneplácitos para la </t>
    </r>
    <r>
      <rPr>
        <b/>
        <sz val="11"/>
        <color theme="1"/>
        <rFont val="Calibri"/>
        <family val="2"/>
        <scheme val="minor"/>
      </rPr>
      <t>cuarta sesión</t>
    </r>
    <r>
      <rPr>
        <sz val="11"/>
        <color theme="1"/>
        <rFont val="Calibri"/>
        <family val="2"/>
        <scheme val="minor"/>
      </rPr>
      <t xml:space="preserve"> de presentación de cartas credenciales</t>
    </r>
  </si>
  <si>
    <r>
      <t xml:space="preserve">11.Elaboración de temas de conversación para la </t>
    </r>
    <r>
      <rPr>
        <b/>
        <sz val="11"/>
        <color theme="1"/>
        <rFont val="Calibri"/>
        <family val="2"/>
        <scheme val="minor"/>
      </rPr>
      <t>cuarta sesión</t>
    </r>
    <r>
      <rPr>
        <sz val="11"/>
        <color theme="1"/>
        <rFont val="Calibri"/>
        <family val="2"/>
        <scheme val="minor"/>
      </rPr>
      <t xml:space="preserve"> de presentación de copias de estilo</t>
    </r>
  </si>
  <si>
    <r>
      <t xml:space="preserve">12.Elaboración de temas de conversación para la </t>
    </r>
    <r>
      <rPr>
        <b/>
        <sz val="11"/>
        <color theme="1"/>
        <rFont val="Calibri"/>
        <family val="2"/>
        <scheme val="minor"/>
      </rPr>
      <t>cuarta sesión</t>
    </r>
    <r>
      <rPr>
        <sz val="11"/>
        <color theme="1"/>
        <rFont val="Calibri"/>
        <family val="2"/>
        <scheme val="minor"/>
      </rPr>
      <t xml:space="preserve"> depresentación de cartas credenciales</t>
    </r>
  </si>
  <si>
    <t>Meta 3
Impulsar la presencia de Costa Rica en el mundo</t>
  </si>
  <si>
    <r>
      <rPr>
        <sz val="11"/>
        <rFont val="Calibri"/>
        <family val="2"/>
        <scheme val="minor"/>
      </rPr>
      <t>1.</t>
    </r>
    <r>
      <rPr>
        <strike/>
        <sz val="11"/>
        <rFont val="Calibri"/>
        <family val="2"/>
        <scheme val="minor"/>
      </rPr>
      <t xml:space="preserve"> </t>
    </r>
    <r>
      <rPr>
        <sz val="11"/>
        <rFont val="Calibri"/>
        <family val="2"/>
        <scheme val="minor"/>
      </rPr>
      <t>Realización de</t>
    </r>
    <r>
      <rPr>
        <sz val="11"/>
        <color theme="1"/>
        <rFont val="Calibri"/>
        <family val="2"/>
        <scheme val="minor"/>
      </rPr>
      <t xml:space="preserve"> los estudios para la formulación de criterios para el establecimiento de relaciones diplomáticas con países de África y Oceanía</t>
    </r>
  </si>
  <si>
    <t>Meta 4
Fortalecer las relaciones bilaterales con los países de África</t>
  </si>
  <si>
    <t>1.Elaboración de perfiles políticos, sociales, económicos, relación bilateral y situación actual de los países africanos</t>
  </si>
  <si>
    <r>
      <t>2</t>
    </r>
    <r>
      <rPr>
        <strike/>
        <sz val="11"/>
        <color theme="1"/>
        <rFont val="Calibri"/>
        <family val="2"/>
        <scheme val="minor"/>
      </rPr>
      <t>.</t>
    </r>
    <r>
      <rPr>
        <sz val="11"/>
        <color rgb="FFFF0000"/>
        <rFont val="Calibri"/>
        <family val="2"/>
        <scheme val="minor"/>
      </rPr>
      <t xml:space="preserve"> </t>
    </r>
    <r>
      <rPr>
        <sz val="11"/>
        <rFont val="Calibri"/>
        <family val="2"/>
        <scheme val="minor"/>
      </rPr>
      <t>Realización de</t>
    </r>
    <r>
      <rPr>
        <sz val="11"/>
        <color theme="1"/>
        <rFont val="Calibri"/>
        <family val="2"/>
        <scheme val="minor"/>
      </rPr>
      <t xml:space="preserve"> dos reuniones bilaterales de alto nivel con países de la región africana acreditadas ante el gobierno de Costa Rica para garantizar el desarrollo continuo de la agenda bilateral</t>
    </r>
  </si>
  <si>
    <t>Meta 5
Fortalecer las relaciones bilaterales con los países de América del Norte</t>
  </si>
  <si>
    <t>1.Elaboración de perfiles políticos, sociales, económicos, relación bilateral y situación actual de los países norteamericanos</t>
  </si>
  <si>
    <r>
      <t>4.</t>
    </r>
    <r>
      <rPr>
        <strike/>
        <sz val="11"/>
        <rFont val="Calibri"/>
        <family val="2"/>
        <scheme val="minor"/>
      </rPr>
      <t xml:space="preserve"> </t>
    </r>
    <r>
      <rPr>
        <sz val="11"/>
        <rFont val="Calibri"/>
        <family val="2"/>
        <scheme val="minor"/>
      </rPr>
      <t xml:space="preserve">Realización de </t>
    </r>
    <r>
      <rPr>
        <sz val="11"/>
        <color theme="1"/>
        <rFont val="Calibri"/>
        <family val="2"/>
        <scheme val="minor"/>
      </rPr>
      <t xml:space="preserve">la reunión del Acuerdo de Asociación Estratégica con México (AAE) </t>
    </r>
  </si>
  <si>
    <t xml:space="preserve">1.Elaboración de la Estrategia Oceanía </t>
  </si>
  <si>
    <t xml:space="preserve">En el caso de las actividades anuales, los trabajos de los órganos, foros como el Consejo Permanente se realizan a través de todo el año y no en una fecha precisa.
La solicitud de información por parte de los organismos internacionales se da a través de todo el año.
Los trabajos a nivel multilateral no tienen fecha establecida y pueden ocurrir a lo largo del año.
Los trabajos de la CIIDDHH son permanentes y a lo largo de todo el año.
Finalmente adicionar la variable, que por las razones de la pandemia global muchos procesos se han cancelado, postergado o reprogramado.
</t>
  </si>
  <si>
    <t>1.Apoyo de dos acciones de promoción, avance y respeto progresivo de los derechos humanos en el ámbito interamericano, durante las sesiones de trabajo del Consejo Permanente Organización de Estados Americanos (OEA) o sus órganos subsidiarios o en actividades y reuniones relacionadas con la Comisión Interamericana de Derechos Humanos y la Corte Interamericana de Derechos Humanos (en su aspecto no contencioso).</t>
  </si>
  <si>
    <t>2. Respuesta a cinco cuestionarios relacionados con el tema de derechos humanos solicitados por los órganos de tratados de derechos humanos de Naciones Unidas, la Asamblea General de la ONU, la Organización de Estados Americanos, incluyendo la CIDH.</t>
  </si>
  <si>
    <t>3. Elaboración y presentación al Sistema Universal de Derechos Humanos de Naciones Unidas y/o al sistema interamericano de derechos humanos tres informes nacionales en Derechos Humanos: VIII Informe Periódico de Costa Rica al Comité para la Eliminación de Todas las Formas de Discriminación contra la Mujer (CEDAW); Informe de Medio Término del Examen Periódico Universal; 23 y 24 Informe periódico de Costa Rica relativo a la Convención Internacional sobre la Eliminación de Todas las formas de Discriminación Racial</t>
  </si>
  <si>
    <t>4.Coordinación de la defensa oral del 3o y 4o Informe Nacional ante el Comité para la prevención de la tortura presentado ante los Órganos de Tratados del Sistema de las Naciones Unidas en el Diálogo Interactivo que se programe para esos efectos.</t>
  </si>
  <si>
    <t>5. Coordinación y apoyo a seis acciones de defensa de posiciones nacionales de no discriminación hacia las poblaciones afrodescendientes, indígenas, LGBTI, adultos mayores, o personas con discapacidad en foros regionales o globales.</t>
  </si>
  <si>
    <t xml:space="preserve">6.Particicipación y apoyo a reuniones y foros conexos de la Asamblea de Estados Partes del Estatuto de Roma de la Corte Penal Internacional, la Red Latinoamericana para la Prevención del Genocidio y Atrocidades Masivas, que permitan continuar con el compromiso costarricense por el fortalecimiento del derecho internacional. </t>
  </si>
  <si>
    <t>7. Participación y apoyo a tres acciones para la promoción de la libertad de expresión y de prensa en el ámbito internacional.</t>
  </si>
  <si>
    <t>8.Apoyo en 10 acciones al Dpto. de Relaciones Bilaterales o a Embajadas bilaterales en la promoción general de los derechos humanos, especialmente relativos a poblaciones en condición de vulnerabilidad.</t>
  </si>
  <si>
    <t>9.Participación en cinco reuniones nacionales, regionales o globales que permitan establecer y fortalecer las acciones nacionales y la articulación de iniciativas para la atención de las particulares necesidades de la población migrante y refugiada (ya sea del Proceso de Quito; de las reuniones con la Organización Internacional para las Migraciones (OIM); del Alto Comisionado de las Naciones Unidas para los Refugiados (ACNUR); o MIRPS/MINARE)</t>
  </si>
  <si>
    <t xml:space="preserve">10. Continuación del ejercicio de la Presidencia y la Secretaría Técnica de la Comisión Interinstitucional para el Seguimiento e Implementación de las Obligaciones Internacionales de Derechos Humanos (CIIDDHH), de sus 5 reuniones ordinarias bimestrales, de sus subcomisiones y sus planes de acción, para asegurar el avance progresivo de la implementación de los compromisos internacionales de derechos humanos en Costa Rica. </t>
  </si>
  <si>
    <t>11.Coordinación de los trabajos de la Subcomisión para la Política Nacional para una Sociedad Libre de Racismo, Discriminación Racial y Xenofobia 2015-2025 de la CIIDDHH para establecer el II Plan de Acción de la Política 2021-2225, que permita prever a nivel nacional las acciones en favor de la erradicación del racismo, la discriminación racial y la xenofobia.</t>
  </si>
  <si>
    <t>12.Apoyo de los trabajos y la participación nacional en 4 actividades globales ó regionales en favor de la promoción de los derechos humanos de las mujeres para posicionar, defender y promover los intereses nacionales en materia de género en dichos contextos que permitan avanzar la agenda global para la igualdad de género, tales como: el Foro Igualdad; la Comisión Interamericana de Mujeres (CIM) de la OEA; el Mecanismo de Seguimiento de la Convención Interamericana para Prevenir, Sancionar y Erradicar la Violencia contra la Mujer (MESECVI); la Comisión de la Condición Jurídica y Social de la Mujer (CSW) del Comité Económico y Social (ECOSOC) de la ONU; el Comité para la Eliminación de la Discriminación contra la Mujer (CEDAW) de la ONU; el Consenso de Montevideo sobre Población y Desarrollo de la Comisión Económica para América Latina (CEPAL); o bien las derivadas de la Conferencia Internacional sobre la Población y el Desarrollo.</t>
  </si>
  <si>
    <t xml:space="preserve">13.Continuación del ejercicio de la Presidencia y la Secretaría Técnica de la Comisión Costarricense de Derecho Internacional Humanitario (CCDIH), de sus 10 reuniones ordinarias, de sus subcomisiones, y de su plan de trabajo, en aras de  fortalecer el compromiso nacional de aplicación preventiva y difusión del Derecho Internacional Humanitario. </t>
  </si>
  <si>
    <r>
      <t>14.</t>
    </r>
    <r>
      <rPr>
        <sz val="11"/>
        <rFont val="Calibri"/>
        <family val="2"/>
        <scheme val="minor"/>
      </rPr>
      <t xml:space="preserve">Participación y defensa de </t>
    </r>
    <r>
      <rPr>
        <sz val="11"/>
        <color theme="1"/>
        <rFont val="Calibri"/>
        <family val="2"/>
        <scheme val="minor"/>
      </rPr>
      <t xml:space="preserve">los intereses de Costa Rica durante las tres sesiones del Consejo de Derechos Humanos de las Naciones Unidas 2021, para avanzar en el compromiso nacional de promover el avance y respeto de los derechos humanos en el mundo, por medio de al menos 5 intervenciones en los informes nacionales de terceros países del Examen Periódico Universal; 15 resoluciones copatrocinadas y 15 intervenciones (conjuntas o a título nacional) </t>
    </r>
  </si>
  <si>
    <r>
      <t>15</t>
    </r>
    <r>
      <rPr>
        <strike/>
        <sz val="11"/>
        <color theme="1"/>
        <rFont val="Calibri"/>
        <family val="2"/>
        <scheme val="minor"/>
      </rPr>
      <t>.</t>
    </r>
    <r>
      <rPr>
        <sz val="11"/>
        <rFont val="Calibri"/>
        <family val="2"/>
        <scheme val="minor"/>
      </rPr>
      <t xml:space="preserve"> Coordinación y apoyo</t>
    </r>
    <r>
      <rPr>
        <sz val="11"/>
        <color rgb="FFFF0000"/>
        <rFont val="Calibri"/>
        <family val="2"/>
        <scheme val="minor"/>
      </rPr>
      <t xml:space="preserve"> </t>
    </r>
    <r>
      <rPr>
        <sz val="11"/>
        <color theme="1"/>
        <rFont val="Calibri"/>
        <family val="2"/>
        <scheme val="minor"/>
      </rPr>
      <t xml:space="preserve">a la Misión Permanente ante la OEA en los procesos de negociación de 5 secciones de la resolución ómnibus de derechos humanos durante el período de sesiones de la 51 AGOEA </t>
    </r>
  </si>
  <si>
    <r>
      <t>16</t>
    </r>
    <r>
      <rPr>
        <strike/>
        <sz val="11"/>
        <color theme="1"/>
        <rFont val="Calibri"/>
        <family val="2"/>
        <scheme val="minor"/>
      </rPr>
      <t>.</t>
    </r>
    <r>
      <rPr>
        <sz val="11"/>
        <color rgb="FFFF0000"/>
        <rFont val="Calibri"/>
        <family val="2"/>
        <scheme val="minor"/>
      </rPr>
      <t xml:space="preserve"> </t>
    </r>
    <r>
      <rPr>
        <sz val="11"/>
        <rFont val="Calibri"/>
        <family val="2"/>
        <scheme val="minor"/>
      </rPr>
      <t xml:space="preserve">Participación </t>
    </r>
    <r>
      <rPr>
        <sz val="11"/>
        <color theme="1"/>
        <rFont val="Calibri"/>
        <family val="2"/>
        <scheme val="minor"/>
      </rPr>
      <t>en las sesiones de la Semana de Alto Nivel del 76 periodo de sesiones de la Asamblea General de la Organización de las Naciones Unidas, para  posicionar las prioridades y principios de la política exterior costarricense en por lo menos dos eventos que permitan estrechar vínculos políticos en los principales temas de derecho internacional y derechos humanos.</t>
    </r>
  </si>
  <si>
    <r>
      <rPr>
        <sz val="11"/>
        <rFont val="Calibri"/>
        <family val="2"/>
        <scheme val="minor"/>
      </rPr>
      <t xml:space="preserve">17. Coordinación y apoyo </t>
    </r>
    <r>
      <rPr>
        <sz val="11"/>
        <color theme="1"/>
        <rFont val="Calibri"/>
        <family val="2"/>
        <scheme val="minor"/>
      </rPr>
      <t>a la Misión Permanente ante la ONU-NY en los procesos de negociación de 5 resoluciones de derechos humanos durante el período de sesiones de la 76 AGNU.</t>
    </r>
  </si>
  <si>
    <t xml:space="preserve">En el caso de las actividades anuales, responden a procesos, que tiene sus fases de análisis y preparación, por lo que es más pertinente destacar que sus cumplimientos son anuales. Por ejemplo, existen conferencias de estados parte que requieren organización preparatoria, para lo cual se desarrollan reuniones regionales o eventos particulares. Lo anterior aunado, a que, en el caso de aplicación nacional de varios instrumentos, hay todo un proceso de recopilación y análisis de información que toma tiempo y se realiza en etapas. 
Finalmente adicionar la variable, que por las razones de la pandemia global muchos procesos se han cancelado, postergado o reprogramado.
</t>
  </si>
  <si>
    <t>Meta 1  Impulsar y brindar siguimiento a acciones e iniciativas en la promoción de la paz</t>
  </si>
  <si>
    <r>
      <t>1</t>
    </r>
    <r>
      <rPr>
        <sz val="11"/>
        <rFont val="Calibri"/>
        <family val="2"/>
        <scheme val="minor"/>
      </rPr>
      <t>.Alcance del</t>
    </r>
    <r>
      <rPr>
        <sz val="11"/>
        <color theme="1"/>
        <rFont val="Calibri"/>
        <family val="2"/>
        <scheme val="minor"/>
      </rPr>
      <t xml:space="preserve"> mayor apoyo de otros países para la presentación que realiza Costa Rica de la resolución </t>
    </r>
    <r>
      <rPr>
        <i/>
        <sz val="11"/>
        <color indexed="8"/>
        <rFont val="Calibri"/>
        <family val="2"/>
      </rPr>
      <t xml:space="preserve">Universidad para la Paz </t>
    </r>
    <r>
      <rPr>
        <sz val="11"/>
        <color theme="1"/>
        <rFont val="Calibri"/>
        <family val="2"/>
        <scheme val="minor"/>
      </rPr>
      <t>en el marco del Cuarto Comité de las Naciones Unidas</t>
    </r>
  </si>
  <si>
    <r>
      <t xml:space="preserve">2.Actividad alusiva al aniversario de la </t>
    </r>
    <r>
      <rPr>
        <i/>
        <sz val="11"/>
        <color indexed="8"/>
        <rFont val="Calibri"/>
        <family val="2"/>
      </rPr>
      <t>Universidad para la Paz</t>
    </r>
    <r>
      <rPr>
        <sz val="11"/>
        <color theme="1"/>
        <rFont val="Calibri"/>
        <family val="2"/>
        <scheme val="minor"/>
      </rPr>
      <t xml:space="preserve"> en el marco de la presentación de la citada resolución, por definirse actividad en el país o en la sede de la ONU, Nueva York</t>
    </r>
  </si>
  <si>
    <t>3.Participación activa mediante actividades y elaboración de declaraciones en los grupos de amigos y grupos de pensamiento afín a saber: el Grupo de Amigos de la Mediación; Grupo de Amigos de la Responsabilidad para Proteger (R2P); Grupo de Amigos de la Alianza de las Civilizaciones de las Naciones Unidas; entre otros.</t>
  </si>
  <si>
    <t>Meta 2   Fortalecer la posición país en los distintos regímenes multilaterales y regionales de desarme</t>
  </si>
  <si>
    <t>1.Elaboración del criterio político para la posición país de cara a la entrada en vigor del Tratado sobre la Prohibición de las Armas Nucleares el 22 de 2021 y de todo el proceso de negociación para la creación de su estructura funcional</t>
  </si>
  <si>
    <t>2.Participación sustantiva por un año más en el órgano subsidiario del Tratado sobre el Comercio de Armas - Comité de Gestión y preparación de cara a la Sétima  Conferencia de Estados Parte .</t>
  </si>
  <si>
    <t>3.Participación activa en el proceso final de negociación durante todo el 2021 del Grupo de Expertos Gubernamentales y la Conferencia de las Altas Partes Contratantes de la Convención sobre Ciertas Armas Convencionales con el objetivo principal de alcanzar un instrumento jurídicamente que prohíba los sistemas de armas autónomas letales y regule este tipo de armamento con control humano significativo.</t>
  </si>
  <si>
    <t>Meta 3                                            Cumplir con las obligaciones internacionales en la lucha contra el terrorismo</t>
  </si>
  <si>
    <t>1.Rendición de los informes nacionales ante los mecanismos de la Organización de Estados Americanos y la Organización de las Naciones Unidas.</t>
  </si>
  <si>
    <t>Meta 4                                            Contribuir al Estado con el aporte institucional y articulador a la Diplomacia Científica mediante los usos pacíficos de las diferentes instrumentos internacionales a cargo del Departamento de Desarme, Terrorismo y Crimen Organizado</t>
  </si>
  <si>
    <r>
      <t>1</t>
    </r>
    <r>
      <rPr>
        <strike/>
        <sz val="11"/>
        <color theme="1"/>
        <rFont val="Calibri"/>
        <family val="2"/>
        <scheme val="minor"/>
      </rPr>
      <t>.</t>
    </r>
    <r>
      <rPr>
        <sz val="11"/>
        <rFont val="Calibri"/>
        <family val="2"/>
        <scheme val="minor"/>
      </rPr>
      <t xml:space="preserve">Contribución  a </t>
    </r>
    <r>
      <rPr>
        <sz val="11"/>
        <color theme="1"/>
        <rFont val="Calibri"/>
        <family val="2"/>
        <scheme val="minor"/>
      </rPr>
      <t>la articulación polít</t>
    </r>
    <r>
      <rPr>
        <sz val="11"/>
        <rFont val="Calibri"/>
        <family val="2"/>
        <scheme val="minor"/>
      </rPr>
      <t xml:space="preserve">ica, para </t>
    </r>
    <r>
      <rPr>
        <sz val="11"/>
        <color theme="1"/>
        <rFont val="Calibri"/>
        <family val="2"/>
        <scheme val="minor"/>
      </rPr>
      <t xml:space="preserve">que las aplicaciones de la ciencia se consoliden específicamente para el uso pacífico de la energía atómica, del espacio, de la químicas, del ciberespacio, de la inteligencia artifiicial, mediante los instrumentos que las rigen y prohiben la carrera armamentista, entre otros. </t>
    </r>
  </si>
  <si>
    <t xml:space="preserve">En el caso de las actividades anuales, se da ya que en la mayoría de los casos, se requiere de coordinaciones de reuniones previas, lo cual extiende los periodos en que se da seguimiento a la temática, y dichas coordinaciones se adaptan a las agendas de los participantes, los cuales en muchos casos pertenecen a otras instituciones o países. Adicionalmente debido a la pandemia, muchas reuniones no han sido programadas. </t>
  </si>
  <si>
    <r>
      <t>1</t>
    </r>
    <r>
      <rPr>
        <strike/>
        <sz val="11"/>
        <rFont val="Calibri"/>
        <family val="2"/>
        <scheme val="minor"/>
      </rPr>
      <t>.</t>
    </r>
    <r>
      <rPr>
        <sz val="11"/>
        <rFont val="Calibri"/>
        <family val="2"/>
        <scheme val="minor"/>
      </rPr>
      <t xml:space="preserve">Presentación y promoción </t>
    </r>
    <r>
      <rPr>
        <sz val="11"/>
        <color theme="1"/>
        <rFont val="Calibri"/>
        <family val="2"/>
        <scheme val="minor"/>
      </rPr>
      <t>en conjunto con la Misión de Costa Rica en Ginebr</t>
    </r>
    <r>
      <rPr>
        <sz val="11"/>
        <rFont val="Calibri"/>
        <family val="2"/>
        <scheme val="minor"/>
      </rPr>
      <t>a, de</t>
    </r>
    <r>
      <rPr>
        <sz val="11"/>
        <color theme="1"/>
        <rFont val="Calibri"/>
        <family val="2"/>
        <scheme val="minor"/>
      </rPr>
      <t xml:space="preserve"> una resolución en el Consejo de Derechos Humanos para el reconocimiento del derecho humano a un medio ambiente sano</t>
    </r>
  </si>
  <si>
    <r>
      <t>1</t>
    </r>
    <r>
      <rPr>
        <sz val="11"/>
        <rFont val="Calibri"/>
        <family val="2"/>
        <scheme val="minor"/>
      </rPr>
      <t>.Realización de u</t>
    </r>
    <r>
      <rPr>
        <sz val="11"/>
        <color theme="1"/>
        <rFont val="Calibri"/>
        <family val="2"/>
        <scheme val="minor"/>
      </rPr>
      <t>na reunión con personas clave de la Asamblea Legislativa para impulsar la ratificación del Acuerdo de Escazú (proyecto de Ley 21245)</t>
    </r>
  </si>
  <si>
    <r>
      <t>2</t>
    </r>
    <r>
      <rPr>
        <sz val="11"/>
        <rFont val="Calibri"/>
        <family val="2"/>
        <scheme val="minor"/>
      </rPr>
      <t>.Realización de</t>
    </r>
    <r>
      <rPr>
        <sz val="11"/>
        <color rgb="FFFF0000"/>
        <rFont val="Calibri"/>
        <family val="2"/>
        <scheme val="minor"/>
      </rPr>
      <t xml:space="preserve"> </t>
    </r>
    <r>
      <rPr>
        <sz val="11"/>
        <color theme="1"/>
        <rFont val="Calibri"/>
        <family val="2"/>
        <scheme val="minor"/>
      </rPr>
      <t>una reunión con representantes de la sociedad civil costarricense, para informar sobre los derechos de acceso en materia ambiental</t>
    </r>
  </si>
  <si>
    <r>
      <t>1.</t>
    </r>
    <r>
      <rPr>
        <sz val="11"/>
        <rFont val="Calibri"/>
        <family val="2"/>
        <scheme val="minor"/>
      </rPr>
      <t xml:space="preserve">Preparación de </t>
    </r>
    <r>
      <rPr>
        <strike/>
        <sz val="11"/>
        <color theme="1"/>
        <rFont val="Calibri"/>
        <family val="2"/>
        <scheme val="minor"/>
      </rPr>
      <t xml:space="preserve"> </t>
    </r>
    <r>
      <rPr>
        <sz val="11"/>
        <color theme="1"/>
        <rFont val="Calibri"/>
        <family val="2"/>
        <scheme val="minor"/>
      </rPr>
      <t>la participación de Costa Rica en la reunión del Comité de Seguridad Alimentaria de Naciones Unidas</t>
    </r>
  </si>
  <si>
    <t>1.Celebración del Día de la Inocuidad alimentaria en las misiones en Nueva York y Roma</t>
  </si>
  <si>
    <t>2.Seguimiento y coordinación, junto con el ente rector, para la participación en la sesión anual de la Comisión del Codex Alimentarius (CCA) y del Comité Ejecutivo de la CCA</t>
  </si>
  <si>
    <t>3.Coordinación de la Reunión del Comité del Codex sobre Nutrición y Alimentos para Regímenes Especiales, de la que Costa Rica será sede</t>
  </si>
  <si>
    <r>
      <t>1.C</t>
    </r>
    <r>
      <rPr>
        <sz val="11"/>
        <rFont val="Calibri"/>
        <family val="2"/>
        <scheme val="minor"/>
      </rPr>
      <t>oordinación de la</t>
    </r>
    <r>
      <rPr>
        <sz val="11"/>
        <color theme="1"/>
        <rFont val="Calibri"/>
        <family val="2"/>
        <scheme val="minor"/>
      </rPr>
      <t xml:space="preserve"> posición país con distintas instancias para la organización de eventos internacionales sobre AF </t>
    </r>
  </si>
  <si>
    <t xml:space="preserve">2. Organización de evento en el marco del Comité de Seguridad Alimentaria Mundial (CSA), junto con Filipinas, sobre la “Implementación de la Década de la Agricultura Familiar de las Naciones Unidas para enfrentar la Covid-19 y lograr sistemas alimentarios resilientes” </t>
  </si>
  <si>
    <t>3.Coordinación con la Misión de Costa Rica en Roma, como representantes en la Presidencia del Comité Directivo Internacional para la implementación del Decenio de Agricultura Familiar</t>
  </si>
  <si>
    <t>4.Seguimiento al trabajo del Comité Directivo Internacional como miembro alterno para la implementación del Decenio de Agricultura Familiar</t>
  </si>
  <si>
    <t>5.Participación de las reuniones mensuales de la Red Costarricense de Agricultura Familiar para continuar las coordinaciones para la implementación del Plan Nacional de AF, en consonancia con el Plan Global del Decenio de AF</t>
  </si>
  <si>
    <r>
      <t>1.</t>
    </r>
    <r>
      <rPr>
        <sz val="11"/>
        <color rgb="FFFF0000"/>
        <rFont val="Calibri"/>
        <family val="2"/>
        <scheme val="minor"/>
      </rPr>
      <t xml:space="preserve"> </t>
    </r>
    <r>
      <rPr>
        <sz val="11"/>
        <rFont val="Calibri"/>
        <family val="2"/>
        <scheme val="minor"/>
      </rPr>
      <t xml:space="preserve">Apoyo a </t>
    </r>
    <r>
      <rPr>
        <sz val="11"/>
        <color theme="1"/>
        <rFont val="Calibri"/>
        <family val="2"/>
        <scheme val="minor"/>
      </rPr>
      <t>la Misión en FAO para que, en el periodo restante de Costa Rica como miembro del Consejo del organismo, impulse iniciativas dirigidas a apoyar la agricultura familiar, la seguridad alimentaria, sistemas agroalimentarios sostenibles, asistencia técnica, tecnología e innovación para mejorar la eficiencia productiva, entre otras áreas de interés para nuestro país.</t>
    </r>
  </si>
  <si>
    <t>2. Seguimiento a los trabajos del Comité de Pesca de la FAO, junto con el ente rector</t>
  </si>
  <si>
    <t>3. Coordinación de la posición nacional para la participación de Costa Rica en el Consejo de la FAO, del que somos miembros desde el 2019 y por dos años</t>
  </si>
  <si>
    <r>
      <rPr>
        <sz val="11"/>
        <rFont val="Calibri"/>
        <family val="2"/>
        <scheme val="minor"/>
      </rPr>
      <t xml:space="preserve">4.Coordinación </t>
    </r>
    <r>
      <rPr>
        <sz val="11"/>
        <color theme="1"/>
        <rFont val="Calibri"/>
        <family val="2"/>
        <scheme val="minor"/>
      </rPr>
      <t>con el ente rector la participación de Costa Rica en la Conferencia General de la FAO</t>
    </r>
  </si>
  <si>
    <t>5. Seguimiento a la inclusión de Dota como territorio SIPAM (Sistemas Importantes de Patrimonio Agrícola Mundial), categoría asignada por la FAO</t>
  </si>
  <si>
    <r>
      <t>1.</t>
    </r>
    <r>
      <rPr>
        <sz val="11"/>
        <rFont val="Calibri"/>
        <family val="2"/>
        <scheme val="minor"/>
      </rPr>
      <t>Apoyo a l</t>
    </r>
    <r>
      <rPr>
        <sz val="11"/>
        <color theme="1"/>
        <rFont val="Calibri"/>
        <family val="2"/>
        <scheme val="minor"/>
      </rPr>
      <t>a Misión en FAO para que continúe con sus esfuerzos para visibilizar la necesidad de las economías en desarrollo (o países de renta media) de ser tomadas en cuenta como destinatarias de cooperación internacional.</t>
    </r>
  </si>
  <si>
    <t>3.Participación en Foro Político de Alto Nivel sobre desarrollo sostenible, Naciones Unidas, Nueva York</t>
  </si>
  <si>
    <t xml:space="preserve">4.Participación en la Semana de Alto Nivel de la 76 Asamblea General de las Naciones Unidas </t>
  </si>
  <si>
    <r>
      <t>5.</t>
    </r>
    <r>
      <rPr>
        <sz val="11"/>
        <rFont val="Calibri"/>
        <family val="2"/>
        <scheme val="minor"/>
      </rPr>
      <t>Liderazgo</t>
    </r>
    <r>
      <rPr>
        <sz val="11"/>
        <color theme="1"/>
        <rFont val="Calibri"/>
        <family val="2"/>
        <scheme val="minor"/>
      </rPr>
      <t xml:space="preserve"> en las resoluciones de la Segunda Comisió</t>
    </r>
    <r>
      <rPr>
        <sz val="11"/>
        <rFont val="Calibri"/>
        <family val="2"/>
        <scheme val="minor"/>
      </rPr>
      <t>n,</t>
    </r>
    <r>
      <rPr>
        <sz val="11"/>
        <color theme="1"/>
        <rFont val="Calibri"/>
        <family val="2"/>
        <scheme val="minor"/>
      </rPr>
      <t xml:space="preserve"> para incluir los principios de la posición país respecto a la Agenda 2030</t>
    </r>
  </si>
  <si>
    <r>
      <t>6.</t>
    </r>
    <r>
      <rPr>
        <sz val="11"/>
        <rFont val="Calibri"/>
        <family val="2"/>
        <scheme val="minor"/>
      </rPr>
      <t>Participación en</t>
    </r>
    <r>
      <rPr>
        <sz val="11"/>
        <color theme="1"/>
        <rFont val="Calibri"/>
        <family val="2"/>
        <scheme val="minor"/>
      </rPr>
      <t xml:space="preserve"> la Cumbre de Sistemas Alimentarios, que tiene como objetivo empoderar a las personas para usen los sistemas alimentarios como aceleradores de progreso en la consecución de la Agenda 2030</t>
    </r>
  </si>
  <si>
    <r>
      <rPr>
        <sz val="11"/>
        <rFont val="Calibri"/>
        <family val="2"/>
        <scheme val="minor"/>
      </rPr>
      <t>7.Organización en Costa Rica, y e</t>
    </r>
    <r>
      <rPr>
        <sz val="11"/>
        <color theme="1"/>
        <rFont val="Calibri"/>
        <family val="2"/>
        <scheme val="minor"/>
      </rPr>
      <t>n coordinación con WFUNA, la IV Reunión del Foro 16 Plus que pretende avanzar la implementación del ODS16, destacando su interconexión con todos los demás ODS, lo que permite la realización del conjunto de la Agenda 2030 y la sostenibilidad de sus planes de acción, impacto en las políticas públicas y poblaciones meta</t>
    </r>
  </si>
  <si>
    <r>
      <rPr>
        <sz val="11"/>
        <rFont val="Calibri"/>
        <family val="2"/>
        <scheme val="minor"/>
      </rPr>
      <t>1.Apoyo a l</t>
    </r>
    <r>
      <rPr>
        <sz val="11"/>
        <color theme="1"/>
        <rFont val="Calibri"/>
        <family val="2"/>
        <scheme val="minor"/>
      </rPr>
      <t xml:space="preserve">os procesos tendientes a que nuevas metodologías y prácticas estimulen la autogestión del aprendizaje </t>
    </r>
  </si>
  <si>
    <r>
      <t>1.</t>
    </r>
    <r>
      <rPr>
        <sz val="11"/>
        <color rgb="FFFF0000"/>
        <rFont val="Calibri"/>
        <family val="2"/>
        <scheme val="minor"/>
      </rPr>
      <t xml:space="preserve"> </t>
    </r>
    <r>
      <rPr>
        <sz val="11"/>
        <rFont val="Calibri"/>
        <family val="2"/>
        <scheme val="minor"/>
      </rPr>
      <t xml:space="preserve">Colaboración en </t>
    </r>
    <r>
      <rPr>
        <sz val="11"/>
        <color theme="1"/>
        <rFont val="Calibri"/>
        <family val="2"/>
        <scheme val="minor"/>
      </rPr>
      <t xml:space="preserve">el Comité Nacional sobre Patrimonio Mundial </t>
    </r>
  </si>
  <si>
    <t>2.Coordinación, junto  con  Comité Nacional de Patrimonio Mundial y el SINAC la entrega de informes país que deben ser presentados antes del 1 de febrero de 2021</t>
  </si>
  <si>
    <t>3.Participación en la Reunión del Comité Mundial de Patrimonio de la UNESCO</t>
  </si>
  <si>
    <r>
      <t>4.</t>
    </r>
    <r>
      <rPr>
        <sz val="11"/>
        <rFont val="Calibri"/>
        <family val="2"/>
        <scheme val="minor"/>
      </rPr>
      <t>Participación</t>
    </r>
    <r>
      <rPr>
        <strike/>
        <sz val="11"/>
        <rFont val="Calibri"/>
        <family val="2"/>
        <scheme val="minor"/>
      </rPr>
      <t xml:space="preserve"> </t>
    </r>
    <r>
      <rPr>
        <strike/>
        <sz val="11"/>
        <color theme="1"/>
        <rFont val="Calibri"/>
        <family val="2"/>
        <scheme val="minor"/>
      </rPr>
      <t>e</t>
    </r>
    <r>
      <rPr>
        <sz val="11"/>
        <color theme="1"/>
        <rFont val="Calibri"/>
        <family val="2"/>
        <scheme val="minor"/>
      </rPr>
      <t>n el 50 Aniversario del Programa del Hombre y la Biosfera (MAB)</t>
    </r>
  </si>
  <si>
    <r>
      <t>5.O</t>
    </r>
    <r>
      <rPr>
        <sz val="11"/>
        <rFont val="Calibri"/>
        <family val="2"/>
        <scheme val="minor"/>
      </rPr>
      <t>rganización de la 19 R</t>
    </r>
    <r>
      <rPr>
        <sz val="11"/>
        <color theme="1"/>
        <rFont val="Calibri"/>
        <family val="2"/>
        <scheme val="minor"/>
      </rPr>
      <t>eunión del IberoMAB 2020, la cual iba a ser en Costa Rica en el 2020, fue cancelada debido a la pandemia (*no se sabe si la reunión se mantiene)</t>
    </r>
  </si>
  <si>
    <t>1.Operativización de la plataforma y el desarrollo de las instancias para su gobernanza por parte de la OMS.</t>
  </si>
  <si>
    <r>
      <t xml:space="preserve">
2.</t>
    </r>
    <r>
      <rPr>
        <sz val="11"/>
        <rFont val="Calibri"/>
        <family val="2"/>
        <scheme val="minor"/>
      </rPr>
      <t>Coordinación de a</t>
    </r>
    <r>
      <rPr>
        <sz val="11"/>
        <color theme="1"/>
        <rFont val="Calibri"/>
        <family val="2"/>
        <scheme val="minor"/>
      </rPr>
      <t xml:space="preserve">cciones desde San José y por medio de las representaciones diplomáticas nacionales, para promover que más países y compañías depositen tecnologías y vacunas en el C-TAP
</t>
    </r>
  </si>
  <si>
    <t>1.Coordinación institucional para elaborar posición país en temas de la salud</t>
  </si>
  <si>
    <t>2.Inclusión de principios y lenguaje en Segunda Comisión de NNUU</t>
  </si>
  <si>
    <t>3.Coordinación de posiciones y participación en la Asamblea Mundial de la Salud de la OMS</t>
  </si>
  <si>
    <r>
      <t>1</t>
    </r>
    <r>
      <rPr>
        <strike/>
        <sz val="11"/>
        <color theme="1"/>
        <rFont val="Calibri"/>
        <family val="2"/>
        <scheme val="minor"/>
      </rPr>
      <t>.</t>
    </r>
    <r>
      <rPr>
        <sz val="11"/>
        <rFont val="Calibri"/>
        <family val="2"/>
        <scheme val="minor"/>
      </rPr>
      <t xml:space="preserve">Preparación de la participación </t>
    </r>
    <r>
      <rPr>
        <sz val="11"/>
        <color theme="1"/>
        <rFont val="Calibri"/>
        <family val="2"/>
        <scheme val="minor"/>
      </rPr>
      <t xml:space="preserve">de Costa Rica en la Conferencia General del Trabajo (OIT) </t>
    </r>
  </si>
  <si>
    <t xml:space="preserve">1.Seguimiento a la Asamblea Extraordinaria de la Organización Mundial de Propiedad Intelectual (OMPI) </t>
  </si>
  <si>
    <r>
      <t>2.</t>
    </r>
    <r>
      <rPr>
        <sz val="11"/>
        <rFont val="Calibri"/>
        <family val="2"/>
        <scheme val="minor"/>
      </rPr>
      <t xml:space="preserve">Participación, como </t>
    </r>
    <r>
      <rPr>
        <sz val="11"/>
        <color theme="1"/>
        <rFont val="Calibri"/>
        <family val="2"/>
        <scheme val="minor"/>
      </rPr>
      <t>observador, de la Comisión de Enlace Interinstitucional para la Protección de la Propiedad Intelectual (CIPI)</t>
    </r>
  </si>
  <si>
    <t>1.Seguimiento a la Sesión del Consejo de Cooperación de la Organización Mundial de Aduanas (OMA)</t>
  </si>
  <si>
    <r>
      <t>1</t>
    </r>
    <r>
      <rPr>
        <sz val="11"/>
        <rFont val="Calibri"/>
        <family val="2"/>
        <scheme val="minor"/>
      </rPr>
      <t>.Participación</t>
    </r>
    <r>
      <rPr>
        <strike/>
        <sz val="11"/>
        <rFont val="Calibri"/>
        <family val="2"/>
        <scheme val="minor"/>
      </rPr>
      <t xml:space="preserve"> </t>
    </r>
    <r>
      <rPr>
        <sz val="11"/>
        <color theme="1"/>
        <rFont val="Calibri"/>
        <family val="2"/>
        <scheme val="minor"/>
      </rPr>
      <t>en las reuniones mensuales virtuales del Grupo de Amigos de la Presidencia del Freedom Online Coalition</t>
    </r>
  </si>
  <si>
    <r>
      <rPr>
        <sz val="11"/>
        <rFont val="Calibri"/>
        <family val="2"/>
        <scheme val="minor"/>
      </rPr>
      <t>2.Defensa de la</t>
    </r>
    <r>
      <rPr>
        <sz val="11"/>
        <color theme="1"/>
        <rFont val="Calibri"/>
        <family val="2"/>
        <scheme val="minor"/>
      </rPr>
      <t xml:space="preserve"> posición país en otros foros de incidencia de la Freedom Online Coalition como el Stockholm Internet Forum (el del 2020 fue cancelado, por lo que se espera sea reprogramado para el 2021)</t>
    </r>
  </si>
  <si>
    <r>
      <rPr>
        <sz val="11"/>
        <rFont val="Calibri"/>
        <family val="2"/>
        <scheme val="minor"/>
      </rPr>
      <t xml:space="preserve">3.Apoyo a </t>
    </r>
    <r>
      <rPr>
        <sz val="11"/>
        <color theme="1"/>
        <rFont val="Calibri"/>
        <family val="2"/>
        <scheme val="minor"/>
      </rPr>
      <t xml:space="preserve">los trabajos nacionales, en coordinación con el MICITT, para la organización del evento RightsCon, que se centra en la promoción de los derechos humanos en la era digital a nivel mundial. Al margen de esta reunión se estaría realizando una reunión del Freedom Online Coalition </t>
    </r>
  </si>
  <si>
    <t>360??</t>
  </si>
  <si>
    <t>1.Participación en llamadas de trabajo de la coordinación de finanzas para construir la posición de AILAC en tema de finanzas para PreCOP</t>
  </si>
  <si>
    <t>2.Elaboración de intervenciones para PreCOP 26.</t>
  </si>
  <si>
    <t>3.Participación en la PreCOP 26 en Italia.</t>
  </si>
  <si>
    <t>2.Llamadas de trabajo para la revisión con coordinadores para temas específicos en preparación de la posición oficial de AILAC para negociaciones.</t>
  </si>
  <si>
    <t>3.Participación en reuniones del Finance Workstream del Diálogo de Cartagena representando a la Coordinación de AILAC de Finanzas</t>
  </si>
  <si>
    <r>
      <t>4.Definición de elementos para las negociaciones intersesionales de los órganos subsidiarios de la CMNUCC en Bonn, y coordinación en la elaboración de documentos de trab</t>
    </r>
    <r>
      <rPr>
        <sz val="11"/>
        <rFont val="Calibri"/>
        <family val="2"/>
        <scheme val="minor"/>
      </rPr>
      <t>ajo .</t>
    </r>
  </si>
  <si>
    <t>1.Participación en las reuniones de la Junta Ejecutiva.</t>
  </si>
  <si>
    <t>334???</t>
  </si>
  <si>
    <t>1.Coordinación con la Misión de Costa Rica en la ONU para participar en reuniones de coordinación y realizar intervenciones en la semana de Alto Nivel, con énfasis en Soluciones Basadas en la Naturaleza, y financiamiento climático.</t>
  </si>
  <si>
    <t xml:space="preserve">2.Participación en la New York Climate Week. </t>
  </si>
  <si>
    <t>3.Coordinación con la Misión de Costa Rica en la ONU para incidir con los intereses de Costa Rica en las resoluciones de la Segunda Comisión y aumentar la ambición climática.</t>
  </si>
  <si>
    <t>Construir e implementar la estrategia nacional para procesos de negociación bajo la Convención de Diversidad Biológica que redunden en una mejor implementación de los compromisos adquiridos</t>
  </si>
  <si>
    <r>
      <rPr>
        <sz val="11"/>
        <rFont val="Calibri"/>
        <family val="2"/>
        <scheme val="minor"/>
      </rPr>
      <t>1.Participación</t>
    </r>
    <r>
      <rPr>
        <sz val="11"/>
        <color theme="1"/>
        <rFont val="Calibri"/>
        <family val="2"/>
        <scheme val="minor"/>
      </rPr>
      <t xml:space="preserve"> en reuniones de coordinación con el equipo interinstitucional.</t>
    </r>
  </si>
  <si>
    <r>
      <rPr>
        <sz val="11"/>
        <rFont val="Calibri"/>
        <family val="2"/>
        <scheme val="minor"/>
      </rPr>
      <t>2. Participación</t>
    </r>
    <r>
      <rPr>
        <sz val="11"/>
        <color rgb="FFFF0000"/>
        <rFont val="Calibri"/>
        <family val="2"/>
        <scheme val="minor"/>
      </rPr>
      <t xml:space="preserve"> </t>
    </r>
    <r>
      <rPr>
        <sz val="11"/>
        <color theme="1"/>
        <rFont val="Calibri"/>
        <family val="2"/>
        <scheme val="minor"/>
      </rPr>
      <t>en la 15 Conferencia de Estados Parte de la Convención de Diversidad Biológica</t>
    </r>
  </si>
  <si>
    <r>
      <rPr>
        <sz val="11"/>
        <rFont val="Calibri"/>
        <family val="2"/>
        <scheme val="minor"/>
      </rPr>
      <t xml:space="preserve">1. Coordinación de </t>
    </r>
    <r>
      <rPr>
        <sz val="11"/>
        <color theme="1"/>
        <rFont val="Calibri"/>
        <family val="2"/>
        <scheme val="minor"/>
      </rPr>
      <t>reuniones con las instituciones rectoras para definir la posición nacional</t>
    </r>
  </si>
  <si>
    <r>
      <rPr>
        <sz val="11"/>
        <rFont val="Calibri"/>
        <family val="2"/>
        <scheme val="minor"/>
      </rPr>
      <t>2.Participación e</t>
    </r>
    <r>
      <rPr>
        <sz val="11"/>
        <color theme="1"/>
        <rFont val="Calibri"/>
        <family val="2"/>
        <scheme val="minor"/>
      </rPr>
      <t>n las reuniones de coordinación del Grupo Latinoamericano de países de pensamiento afín (CLAM) para la definición de la posición regional.</t>
    </r>
  </si>
  <si>
    <r>
      <t>3</t>
    </r>
    <r>
      <rPr>
        <sz val="11"/>
        <rFont val="Calibri"/>
        <family val="2"/>
        <scheme val="minor"/>
      </rPr>
      <t>.Participación</t>
    </r>
    <r>
      <rPr>
        <strike/>
        <sz val="11"/>
        <rFont val="Calibri"/>
        <family val="2"/>
        <scheme val="minor"/>
      </rPr>
      <t xml:space="preserve">  </t>
    </r>
    <r>
      <rPr>
        <sz val="11"/>
        <color theme="1"/>
        <rFont val="Calibri"/>
        <family val="2"/>
        <scheme val="minor"/>
      </rPr>
      <t>en la Cuarta Conferencia Intergubernamental para la adopción de un instrumento jurídicamente vinculante sobre la conservación y el uso sostenible de la diversidad biológica marina en áreas fuera de la jurisdicción nacional (BBNJ).</t>
    </r>
  </si>
  <si>
    <t>1.Defensa de prioridades nacionales en la negociación de resoluciones a adoptarse durante la ANUMA 5.</t>
  </si>
  <si>
    <t>2.Participación en la Quinta Asamblea de Naciones Unidas para el Medio Ambiente (ANUMA 5).</t>
  </si>
  <si>
    <t>1.Coordinación con el Ministerio de Ambiente y Energía, Ministerio de Agricultura y Ganadería y Ministerio de Salud para la definición de las prioridades nacionales.</t>
  </si>
  <si>
    <t>1,Coordinación con el Ministerio de Ambiente y Energía para la definición de las prioridades nacionales.</t>
  </si>
  <si>
    <t>1.Coordinación con el Ministerio de Ambiente y Energía para la definición de las prioridades nacionales.</t>
  </si>
  <si>
    <r>
      <t>1</t>
    </r>
    <r>
      <rPr>
        <strike/>
        <sz val="11"/>
        <rFont val="Calibri"/>
        <family val="2"/>
        <scheme val="minor"/>
      </rPr>
      <t>.</t>
    </r>
    <r>
      <rPr>
        <sz val="11"/>
        <rFont val="Calibri"/>
        <family val="2"/>
        <scheme val="minor"/>
      </rPr>
      <t xml:space="preserve"> participación e</t>
    </r>
    <r>
      <rPr>
        <sz val="11"/>
        <color theme="1"/>
        <rFont val="Calibri"/>
        <family val="2"/>
        <scheme val="minor"/>
      </rPr>
      <t>n las reuniones mensuales de la Coalición de Alta Ambición para la Naturaleza y las Personas.</t>
    </r>
  </si>
  <si>
    <r>
      <t>2.A</t>
    </r>
    <r>
      <rPr>
        <sz val="11"/>
        <rFont val="Calibri"/>
        <family val="2"/>
        <scheme val="minor"/>
      </rPr>
      <t>provechamiento de</t>
    </r>
    <r>
      <rPr>
        <sz val="11"/>
        <color theme="1"/>
        <rFont val="Calibri"/>
        <family val="2"/>
        <scheme val="minor"/>
      </rPr>
      <t xml:space="preserve"> los espacios de negociación internacional para promover las prioridades de la Coalición de Alta Ambición para la Naturaleza y las Personas</t>
    </r>
  </si>
  <si>
    <r>
      <rPr>
        <sz val="11"/>
        <rFont val="Calibri"/>
        <family val="2"/>
        <scheme val="minor"/>
      </rPr>
      <t>3.Promoción y fortalecimiento de la</t>
    </r>
    <r>
      <rPr>
        <sz val="11"/>
        <color theme="1"/>
        <rFont val="Calibri"/>
        <family val="2"/>
        <scheme val="minor"/>
      </rPr>
      <t>s políticas nacionales en aviación civil, aprovechando la circunstancia de que Costa Rica es miembro del Consejo de la Organización de Aviación Civil Internacional (OACI) 2019-2022.</t>
    </r>
  </si>
  <si>
    <t xml:space="preserve">1.Cabildeo para ser miembro de la Asamblea General de Naciones Unidas, Nueva York como Vicepresidencia 2021-2022; Miembro  Comité de Organismos No Gubernamentales 203 – 2026; Miembro Consejo Económico y Social (ECOSOC) 2023-2025;
Consejo de Seguridad de Naciones Unidas (miembro no permanente) 2036-2037 y 
Consejo de Seguridad de Naciones Unidas (miembro no permanente) 2044-2045.
</t>
  </si>
  <si>
    <t xml:space="preserve">En el caso de las actividades anuales, dependemos de las fechas establecidas por nuestras contrapartes.
Finalmente adicionar la variable, que por las razones de la pandemia global muchos procesos se han cancelado, postergado o reprogramado.
</t>
  </si>
  <si>
    <t>Meta 1
Participación activa en la Comisión Mixta del Acuerdo de Diálogo Político y Cooperación entre Centroamérica y la Unión Europea</t>
  </si>
  <si>
    <t xml:space="preserve">1.Reuniones de preparación de la posición nacional, para abordar los temas de agenda propuestos y la identificación de prioridades. </t>
  </si>
  <si>
    <t>15/01/2021</t>
  </si>
  <si>
    <t>15/02/2021</t>
  </si>
  <si>
    <t>2.Negociación de la posición regional en conjunto con los demás Estados centroamericanos</t>
  </si>
  <si>
    <t>19/2/2021</t>
  </si>
  <si>
    <t>3.Negociación de los acuerdos entre Centroamérica y la Unión Europea para ser incluidos en el Comunicado Conjunto.</t>
  </si>
  <si>
    <t>4.Adopción de Comunicado Conjunto.</t>
  </si>
  <si>
    <t>Meta 2
Representación de Costa Rica y participación activa en el Diálogo Interamericano en el marco de la Organización de los Estados Americanos (OEA) en los pilares fundacionales: democracia, derechos humanos, seguridad y desarrollo.</t>
  </si>
  <si>
    <t>1.Participación y seguimiento de las reuniones ordinarias y extraordinarias del Consejo Permanente. Así como el seguimiento de sus resultados (Resoluciones y Declaraciones).</t>
  </si>
  <si>
    <t>31/12/2021</t>
  </si>
  <si>
    <t>2.Seguimiento y participación en reuniones del Consejo Interamericano para el Desarrollo Integral (CIDI).</t>
  </si>
  <si>
    <t>3.Seguimiento y participación en las Comisiones y otras Dependencias/Organismos de la OEA.</t>
  </si>
  <si>
    <t>5.Adopción de la Declaración del 51. Asamblea General de la OEA</t>
  </si>
  <si>
    <t>Meta 3
Participación activa en las Reuniones del Foro de Cooperación América Latina-Asia del Este (FOCALAE)</t>
  </si>
  <si>
    <t xml:space="preserve">1.Reuniones de coordinación para la preparación de la posición nacional en los encuentros programados a lo largo del año y la identificación de prioridades. </t>
  </si>
  <si>
    <t>2.Reunión de Altas Autoridades (SOM).</t>
  </si>
  <si>
    <t>3.Reunión de Ministros de Relaciones Exteriores (FMM).</t>
  </si>
  <si>
    <r>
      <t>4.Taller de la Cibersecretaría.</t>
    </r>
    <r>
      <rPr>
        <sz val="12"/>
        <color rgb="FFFF0000"/>
        <rFont val="Calibri"/>
        <family val="2"/>
        <scheme val="minor"/>
      </rPr>
      <t xml:space="preserve"> </t>
    </r>
  </si>
  <si>
    <t>01/11/2021</t>
  </si>
  <si>
    <t>15/11/2021</t>
  </si>
  <si>
    <t xml:space="preserve">Meta 4
Participación activa en las Reuniones de la UE y la promoción y construcción de posiciones de cooperación y desarrollo de   iniciativas de interés común. </t>
  </si>
  <si>
    <t>3.Fundación EU-LAC: Reunión Ordinaria del Consejo Directivo de la Fundación EU-LAC.</t>
  </si>
  <si>
    <t>Meta 5
Participación activa en las reuniones convocadas por la Comunidad de Estados Latinoamericanos y Caribeños (CELAC)</t>
  </si>
  <si>
    <t>1.Reuniones de coordinación para la preparación de la posición nacional en los encuentros programados a lo largo del año y la identificación de prioridades.</t>
  </si>
  <si>
    <t>2.Seguimiento y participación en las diferentes reuniones, foros, conferencias de la CELAC.</t>
  </si>
  <si>
    <t>3.Preparación y participación en reuniones de Coordinadores Nacionales.</t>
  </si>
  <si>
    <t>4.Participación en Reunión de Ministros de Relaciones Exteriores.</t>
  </si>
  <si>
    <t>30/09/2021</t>
  </si>
  <si>
    <t xml:space="preserve">Meta 6
Representación de Costa Rica y participación activa en las reuniones de la Facultad Latinoamericana de Ciencias Sociales (FLACSO) para promover la integración, investigación, las ciencias sociales, el desarrollo económico y social de la región. </t>
  </si>
  <si>
    <t>1.Participación en el Consejo superior ordinario de FLACSO.</t>
  </si>
  <si>
    <t>2.Participación en el Consejo superior extraordinario  FLACSO.</t>
  </si>
  <si>
    <t>Meta 7
Representación de Costa Rica y seguimiento a las reuniones de la Asociación de Estados del Caribe (AEC)</t>
  </si>
  <si>
    <t>1.Seguimiento y participación en las diferentes reuniones, comités, comisión del Mar Caribe de la Asociación de Estados del Caribe .</t>
  </si>
  <si>
    <t>2.Reunión preparatoria del Consejo de Ministros.</t>
  </si>
  <si>
    <t>3.Participación en el Consejo de Ministros de la AEC.</t>
  </si>
  <si>
    <t>4.Participación en la Cumbre de la AEC.</t>
  </si>
  <si>
    <t>Meta 8
Presidencia de la Comisión Económica para América Latina y el Caribe (CEPAL) durante el periodo 2020-2022</t>
  </si>
  <si>
    <t>Meta 9
Participación de Costa Rica en los órganos del SICA  dureante el 2021 y el ejercicio de la PPT durante el Primer Semestre 2021</t>
  </si>
  <si>
    <t>1. Reuniones Comite Seguimiento Comité Ejecutivo.</t>
  </si>
  <si>
    <t>2.Reuniones de Comité Ejecutivo.</t>
  </si>
  <si>
    <t>3.Reuniones preparatorias del Consejo de Ministros.</t>
  </si>
  <si>
    <t>4. Reuniones del Consejo de Ministros.</t>
  </si>
  <si>
    <t>5. Cumbre de Presidentes de SICA.</t>
  </si>
  <si>
    <t>6.Realización de 10 Reuniones de Subcomisiones de Comisión de Seguridad Democrática.</t>
  </si>
  <si>
    <t>7.Realización de 4 Reuniones Reunión Preparatoria al Comité de Seguridad.</t>
  </si>
  <si>
    <t>8.Realización de 4 Reuniones del Comité de Seguridad.</t>
  </si>
  <si>
    <t>9.Realización de 2 Reuniones de Directores de Política Exterior.</t>
  </si>
  <si>
    <t>Meta 1 Ampliación de la Plataforma Digital para el Registro de Actividades de Diplomacia Económica Realizadas por las Sedes Diplomáticas</t>
  </si>
  <si>
    <t xml:space="preserve">1. Realización de pruebas de desarrollo (prueba piloto), con el apoyo de las Embajadas de Costa Rica en Gran Bretaña e Irlanda del Norte y Panamá. Con base en la elaboración de la maqueta de la Matriz y la conceptualización conjunta con CTIC, que se realizaron en el primer trimestre. </t>
  </si>
  <si>
    <t xml:space="preserve"> </t>
  </si>
  <si>
    <t xml:space="preserve">2. Aprobación por parte de jerarcas   </t>
  </si>
  <si>
    <t xml:space="preserve">3. Elaboración de un manual de uso </t>
  </si>
  <si>
    <t>4. Realización de talleres de capacitación para el uso de la nueva sección de la plataforma PPAT</t>
  </si>
  <si>
    <t xml:space="preserve">5. Puesta en operación del sistema </t>
  </si>
  <si>
    <t>Meta 2
Definir en Conjunto con los Entes Rectores los Temas Prioritarios País a Desarrollar en los Pilares Diplomacia Económica</t>
  </si>
  <si>
    <t xml:space="preserve">1. Realización mesas de trabajo con los entes rectores </t>
  </si>
  <si>
    <t xml:space="preserve">2. Remisión de temas prioritarios a misiones diplomáticas y oficinas consulares pertinentes.  </t>
  </si>
  <si>
    <t xml:space="preserve">3. Presentaciones a los funcionarios designados en el exterior </t>
  </si>
  <si>
    <t>Meta 3
Impulsar Actividades de Capacitación Continua y Especializada en Diplomacia Económica</t>
  </si>
  <si>
    <t xml:space="preserve">1. 1er Seminario-Taller en Diplomacia Económica:  revisión de 25 ensayos de los participantes en modalidad de aprovechamiento </t>
  </si>
  <si>
    <t xml:space="preserve">2.Coordinación y desarrollo de talleres especializados con los entes rectores y selección de Embajadas </t>
  </si>
  <si>
    <t xml:space="preserve">3. Capacitación de funcionarios designados en las misiones diplomáticas en coordinación con el ISEMMP </t>
  </si>
  <si>
    <t>1. Bilateral - Áreas Geográficas</t>
  </si>
  <si>
    <t>3. Desarme</t>
  </si>
  <si>
    <t>4. Medio Ambiente</t>
  </si>
  <si>
    <t>5.  Organismos Internacionales</t>
  </si>
  <si>
    <r>
      <t>2.Realización de</t>
    </r>
    <r>
      <rPr>
        <sz val="11"/>
        <rFont val="Calibri"/>
        <family val="2"/>
        <scheme val="minor"/>
      </rPr>
      <t xml:space="preserve"> cinco</t>
    </r>
    <r>
      <rPr>
        <sz val="11"/>
        <color theme="1"/>
        <rFont val="Calibri"/>
        <family val="2"/>
        <scheme val="minor"/>
      </rPr>
      <t xml:space="preserve"> reuniones de trabajo con embajadores o funcionarios de las embajadas de la región acreditados ante Costa Rica para garantizar el desarrollo continuo de la agenda bilateral</t>
    </r>
  </si>
  <si>
    <t>1.Elaboración de perfiles políticos, sociales, económicos, relación bilateral y situación actual de los países centroamericanos y caribeños</t>
  </si>
  <si>
    <t>2. Elaboración y ejecución de la Estrategia Caribe</t>
  </si>
  <si>
    <r>
      <t xml:space="preserve">3. </t>
    </r>
    <r>
      <rPr>
        <sz val="11"/>
        <rFont val="Calibri"/>
        <family val="2"/>
        <scheme val="minor"/>
      </rPr>
      <t xml:space="preserve">Realización de </t>
    </r>
    <r>
      <rPr>
        <sz val="11"/>
        <color theme="1"/>
        <rFont val="Calibri"/>
        <family val="2"/>
        <scheme val="minor"/>
      </rPr>
      <t>la reunión del Acuerdo de Asociación Estratégica con El Salvador (AAE)</t>
    </r>
  </si>
  <si>
    <t>5. Preparación de insumos para reunión de alto nivel con Panamá al margen de inauguración del Puente sobre el Río Sixaola</t>
  </si>
  <si>
    <t>6. Preparación y coordinación de reunión del AAE y Gabinete Binacional con Panamá</t>
  </si>
  <si>
    <r>
      <rPr>
        <sz val="11"/>
        <rFont val="Calibri"/>
        <family val="2"/>
        <scheme val="minor"/>
      </rPr>
      <t>7.Realización de la</t>
    </r>
    <r>
      <rPr>
        <sz val="11"/>
        <color theme="1"/>
        <rFont val="Calibri"/>
        <family val="2"/>
        <scheme val="minor"/>
      </rPr>
      <t xml:space="preserve"> reunión de Consultas Políticas con Jamaica</t>
    </r>
  </si>
  <si>
    <t>1. Realización de cuatro reuniones de trabajo con embajadores o funcionarios de las embajadas de la región acreditados en Costa Rica para garantizar el desarrollo continuo de la agenda bilateral</t>
  </si>
  <si>
    <t>2. Elaboración de perfiles políticos, sociales, económicos, relación bilateral y situación actual de los países sudamericanos</t>
  </si>
  <si>
    <t>1. Realización de cuatro reuniones de trabajo en el Primer Semestre con embajadores o funcionarios de las embajadas de la región acreditados en Costa Rica para garantizar el desarrollo continuo de la agenda bilateral</t>
  </si>
  <si>
    <t>2. Realización de cuatro reuniones de trabajo, en el Segundo Semestre, con embajadores o funcionarios de las embajadas de la región acreditados en Costa Rica para garantizar el desarrollo continuo de la agenda bilateral</t>
  </si>
  <si>
    <t>4. Elaboración de perfiles políticos, sociales, económicos, relación bilateral y situación actual de los países europeos</t>
  </si>
  <si>
    <t>Meta 10
Fortalecer las relaciones bilaterales con los países del Asia</t>
  </si>
  <si>
    <t>1. Realización de ocho reuniones de trabajo, en el Primer Semestre, con embajadores o funcionarios de las embajadas de la región acreditados en Costa Rica para garantizar el desarrollo continuo de la agenda bilateral</t>
  </si>
  <si>
    <t>2. Realización de ocho reuniones de trabajo, en el Segundo Semestre, con embajadores o funcionarios de las embajadas de la región acreditados en Costa Rica para garantizar el desarrollo continuo de la agenda bilateral</t>
  </si>
  <si>
    <t>4. Elaboración de perfiles políticos, sociales, económicos, relación bilateral y situación actual de los países asiáticos</t>
  </si>
  <si>
    <t>Meta 11
Fortalecer las relaciones bilaterales con países de Medio Oriente</t>
  </si>
  <si>
    <t>1- Realización de dos reuniones de trabajo con embajadores o funcionarios de las embajadas de la región acreditados en Costa Rica para garantizar el desarrollo continuo de la agenda bilateral</t>
  </si>
  <si>
    <t>3. Elaboración de perfiles políticos, sociales, económicos, relación bilateral y situación actual de los países de medio oriente</t>
  </si>
  <si>
    <t>Meta 12
Realizar Consultas Políticas con países de Oceanía</t>
  </si>
  <si>
    <t>4. Elaboración de perfiles políticos, sociales, económicos, relación bilateral y situación actual de los países de Oceanía</t>
  </si>
  <si>
    <t>META 1. Promover el reconocimiento global del derecho humano a un medio ambiente sano</t>
  </si>
  <si>
    <t xml:space="preserve">Meta 2. Promover la importancia del acceso a la información, la participación pública y el acceso a justicia como derechos humanos de acceso para el ejercicio fundamental de los derechos humanos ambientales </t>
  </si>
  <si>
    <t>Meta 3. Mantener las posiciones país en seguridad alimentaria, como elemento fundamental en la mejora de la nutrición y promoción de una agricultura sostenible.</t>
  </si>
  <si>
    <t>Meta 4. Posicionar el tema de la inocuidad alimentaria desde la perspectiva costarricense en el ámbito multilateral que redunde en el fortalecimiento de las estrategias nacionales.</t>
  </si>
  <si>
    <t xml:space="preserve">Meta 5. Continuar con el liderazgo para la implementación del Decenio de la Agricultura Familiar y para el posicionamiento de los principios de la AF en foros multilaterales, en relación al cumplimiento de los ODS </t>
  </si>
  <si>
    <r>
      <rPr>
        <sz val="11"/>
        <rFont val="Calibri"/>
        <family val="2"/>
        <scheme val="minor"/>
      </rPr>
      <t xml:space="preserve">6. Participación </t>
    </r>
    <r>
      <rPr>
        <sz val="11"/>
        <color theme="1"/>
        <rFont val="Calibri"/>
        <family val="2"/>
        <scheme val="minor"/>
      </rPr>
      <t>en eventos y webinars organizados en aras de posicionar los pilares del Plan Nacional de AF</t>
    </r>
  </si>
  <si>
    <r>
      <rPr>
        <sz val="11"/>
        <rFont val="Calibri"/>
        <family val="2"/>
        <scheme val="minor"/>
      </rPr>
      <t xml:space="preserve">7. Coordinación de la </t>
    </r>
    <r>
      <rPr>
        <sz val="11"/>
        <color theme="1"/>
        <rFont val="Calibri"/>
        <family val="2"/>
        <scheme val="minor"/>
      </rPr>
      <t xml:space="preserve">celebración del tercer año del lanzamiento de la AF en los foros políticos de alto nivel (FAO y Nueva York)
*La celebración del 2o año del lanzamiento fue cancelado
</t>
    </r>
  </si>
  <si>
    <t>Meta 6. Incidir en la agenda de la FAO para promover iniciativas y políticas que son de interés para Costa Rica, aprovechando la ventaja que tiene el país como miembro del Consejo del organismo (junio de 2019 - julio de 2021).</t>
  </si>
  <si>
    <t>Meta 7. En el contexto de FAO, visibilizar la necesidad de las economías en desarrollo (o países de renta media), de acceder a recursos de cooperación internacional.</t>
  </si>
  <si>
    <t>Meta 8. Defender los compromisos nacionales e internacionales para alcanzar el cumplimiento de la Agenda 2030 y los ODS</t>
  </si>
  <si>
    <t>Meta 9. Promover los intereses y las posiciones nacionales en el contexto de la Organización de las Naciones Unidas para la Educación, la Ciencia y la Cultura (UNESCO) en busca de concretar nuestros objetivos en educación, donde se incentive la ciencia y la cultura</t>
  </si>
  <si>
    <t>2.Organización de un evento de formato híbrido que provea insumos temáticos a la IV Reunión del Foro 16 Plus.</t>
  </si>
  <si>
    <t>Meta 10. En el contexto de UNESCO, promover y/o apoyar iniciativas cuyo objetivo sea reducir la brecha que, en la educación de niños y jóvenes, habrá causado la pandemia del COVID-19, así como el desarrollo de alternativas para que la educación de niños y jóvenes no deba suspenderse cuando no pueden congregarse en centros educativos.</t>
  </si>
  <si>
    <t>Meta 11. Dar continuidad a los esfuerzos para mantener el reconocimiento de Costa Rica como país protector de los sitios de patrimonio de la humanidad</t>
  </si>
  <si>
    <t xml:space="preserve">Meta 12. Mantener el liderazgo en la promoción de la iniciativa mundial Covid19 Technology Access Poll  (C-TAP)  </t>
  </si>
  <si>
    <t xml:space="preserve">Meta 13. Posicionar los principios rectores del sistema de salud costarricense (como el acceso universal a la salud) en foros multilaterales </t>
  </si>
  <si>
    <t xml:space="preserve">Meta 14. Posicionar las prioridades nacionales en cuanto a los temas laborales en el foro multilateral por excelencia en estos temas,avanzando en el establecimiento de estándares en el sector  </t>
  </si>
  <si>
    <t>Meta 15. Mantener un posicionamiento sobre un sistema internacional de propiedad intelectual equilibrado y eficaz, que permita la innovación y creatividad en beneficio de todos</t>
  </si>
  <si>
    <t>Meta 16.Mantener un posicionamiento sobre el sistema mundial de aduanas con el fin de preservar nuestros intereses en este tema</t>
  </si>
  <si>
    <t>Meta 17. Mantener la posición país en temas relacionados con una internet libre, abierta, segura y accesible, basados en los principios de derechos humanos</t>
  </si>
  <si>
    <t>Meta 18. Mantener el liderazgo del país en las discusiones de cambio climático durante la PRECOP 26</t>
  </si>
  <si>
    <t>Meta 19. Ejercer la co coordinación de la Asociación Independiente de América Latina y el Caribe (AILAC) en materia de finanzas e impulsar las amplias posiciones del grupo para asegurar la alta ambición en cambio climático y la implementación de los compromisos nacionales y globales.</t>
  </si>
  <si>
    <t xml:space="preserve">Meta 20. Impulsar la presencia de Costa Rica en los órganos de gobernanza de UN-Habitat en procura de beneficios para el país </t>
  </si>
  <si>
    <t xml:space="preserve">Meta 21. Impulsar las iniciativas climáticas de Costa Rica durante la Asamblea General Naciones Unidas y la Semana de Alto Nivel </t>
  </si>
  <si>
    <t>Meta 22. Posicionamiento de las prioridades nacionales en el Marco Mundial de Biodiversidad Post 2020</t>
  </si>
  <si>
    <t>Meta 23. Fortalecer el posicionamiento nacional sobre uso sostenible y conservación de la biodiversidad marina en áreas fuera de las jurisdicciones nacionales</t>
  </si>
  <si>
    <t>Meta 24. Defender la posición nacional ambiental en la Quinta Asamblea de Naciones Unidas para el Medio Ambiente (ANUMA 5)</t>
  </si>
  <si>
    <t>Meta 25. Definición de la posición nacional de cara a la celebración de la COP15 del Convenio de Basilea, COP 10 del Convenio de Estocolmo y COP10 del Convenio de Rotterdam (Triple COP)</t>
  </si>
  <si>
    <t>Meta 26. Definición de la posición nacional de cara a la celebración de la 68 Reunión de la Comisión Ballenera Internacional</t>
  </si>
  <si>
    <t>Meta 27. Definición de la posición nacional para la celebración de la COP4 del Convenio de Minamata sobre Mercurio</t>
  </si>
  <si>
    <t>Meta 28. Definición de la posición nacional para la celebración de la COP14 del Convenio Ramsar sobre Humedales</t>
  </si>
  <si>
    <t>Meta 29. Promover la protección de un 30% del planeta para el 2030 mediante el liderazgo en la Coalición de Alta Ambición para la Naturaleza y las Personas</t>
  </si>
  <si>
    <t>Meta 30. Seguimiento de acciones a las iniciativas de Costa Rica en el marco de la OACI.</t>
  </si>
  <si>
    <t>Meta 31. Posicionamiento de Costa Rica en los órganos de Naciones Unidas para fortalecer las acciones multilaterales que redunden en beneficio de las políticas públicas y el desarrollo de Costa Rica</t>
  </si>
  <si>
    <t>2. V Reunión de Consultas Políticas CR-UE, Bruselas, Bélgica.</t>
  </si>
  <si>
    <t xml:space="preserve">1. Reuniones de coordinación para la preparación de la posición nacional en los encuentros programados a lo largo del año y la identificación de prioridades. </t>
  </si>
  <si>
    <t>2. Participación en el Comité Plenario.</t>
  </si>
  <si>
    <t>1. Foro de los Países de América Latina y el Caribe sobre Desarrollo Sostenible.</t>
  </si>
  <si>
    <t>6. Proceso de Diplomacia Económica</t>
  </si>
  <si>
    <t>3. Realización de  cuatro reuniones bilaterales de alto nivel con países de América del Norte</t>
  </si>
  <si>
    <t xml:space="preserve">9.Elaboración de temas de conversación para la tercera sesión de presentación de cartas credenciales </t>
  </si>
  <si>
    <t>4. Realización de cuatro reuniones bilaterales de alto nivel con países de Centroamérica</t>
  </si>
  <si>
    <t>3. Realización de cuatro reuniones bilaterales de alto nivel con países de América del Sur</t>
  </si>
  <si>
    <t>4. Realización de la reunión del Acuerdo de Asociación Estratégica con Colombia (AAE)</t>
  </si>
  <si>
    <t xml:space="preserve">3. Realización de cuatro reuniones bilaterales de alto nivel con países europeos </t>
  </si>
  <si>
    <t>3. Realización de cuatro reuniones bilaterales de alto nivel con países de Asia</t>
  </si>
  <si>
    <t>2. Realización de dos reuniones bilaterales de alto nivel con países del medio oriente</t>
  </si>
  <si>
    <t>2. Realización de dos reuniones bilaterales de alto nivel con países del Oceanía</t>
  </si>
  <si>
    <t>3. Realización de los estudios para la formulación de criterios para el establecimiento de relaciones diplomáticas con países Oceanía</t>
  </si>
  <si>
    <r>
      <t>1.</t>
    </r>
    <r>
      <rPr>
        <sz val="11"/>
        <rFont val="Calibri"/>
        <family val="2"/>
        <scheme val="minor"/>
      </rPr>
      <t xml:space="preserve"> Inclusión de</t>
    </r>
    <r>
      <rPr>
        <sz val="11"/>
        <color theme="1"/>
        <rFont val="Calibri"/>
        <family val="2"/>
        <scheme val="minor"/>
      </rPr>
      <t xml:space="preserve"> </t>
    </r>
    <r>
      <rPr>
        <strike/>
        <sz val="11"/>
        <color theme="1"/>
        <rFont val="Calibri"/>
        <family val="2"/>
        <scheme val="minor"/>
      </rPr>
      <t>l</t>
    </r>
    <r>
      <rPr>
        <sz val="11"/>
        <color theme="1"/>
        <rFont val="Calibri"/>
        <family val="2"/>
        <scheme val="minor"/>
      </rPr>
      <t>a posición de Costa Rica respecto a la Agenda 2030 en los diversos ámbitos multilaterales donde se negocia sobre desarrollo sostenible</t>
    </r>
  </si>
  <si>
    <r>
      <t>1</t>
    </r>
    <r>
      <rPr>
        <sz val="11"/>
        <rFont val="Calibri"/>
        <family val="2"/>
        <scheme val="minor"/>
      </rPr>
      <t>.</t>
    </r>
    <r>
      <rPr>
        <strike/>
        <sz val="11"/>
        <rFont val="Calibri"/>
        <family val="2"/>
        <scheme val="minor"/>
      </rPr>
      <t xml:space="preserve"> </t>
    </r>
    <r>
      <rPr>
        <sz val="11"/>
        <rFont val="Calibri"/>
        <family val="2"/>
        <scheme val="minor"/>
      </rPr>
      <t>Participación e</t>
    </r>
    <r>
      <rPr>
        <sz val="11"/>
        <color theme="1"/>
        <rFont val="Calibri"/>
        <family val="2"/>
        <scheme val="minor"/>
      </rPr>
      <t>n la Conferencia General de la UNESCO,  celebrarando su 75 Aniversario.</t>
    </r>
  </si>
  <si>
    <t>1.Negociación de estrategia de referencia de AILAC para la negociación global de la nueva meta de financiamiento.</t>
  </si>
  <si>
    <r>
      <t>1.P</t>
    </r>
    <r>
      <rPr>
        <sz val="11"/>
        <rFont val="Calibri"/>
        <family val="2"/>
        <scheme val="minor"/>
      </rPr>
      <t>articipación</t>
    </r>
    <r>
      <rPr>
        <strike/>
        <sz val="11"/>
        <color theme="1"/>
        <rFont val="Calibri"/>
        <family val="2"/>
        <scheme val="minor"/>
      </rPr>
      <t xml:space="preserve"> </t>
    </r>
    <r>
      <rPr>
        <sz val="11"/>
        <color theme="1"/>
        <rFont val="Calibri"/>
        <family val="2"/>
        <scheme val="minor"/>
      </rPr>
      <t>en reuniones de coordinación con el equipo interinstitucional.</t>
    </r>
  </si>
  <si>
    <r>
      <t>2.</t>
    </r>
    <r>
      <rPr>
        <sz val="11"/>
        <color rgb="FFFF0000"/>
        <rFont val="Calibri"/>
        <family val="2"/>
        <scheme val="minor"/>
      </rPr>
      <t xml:space="preserve"> </t>
    </r>
    <r>
      <rPr>
        <sz val="11"/>
        <rFont val="Calibri"/>
        <family val="2"/>
        <scheme val="minor"/>
      </rPr>
      <t>Participación</t>
    </r>
    <r>
      <rPr>
        <sz val="11"/>
        <color rgb="FFFF0000"/>
        <rFont val="Calibri"/>
        <family val="2"/>
        <scheme val="minor"/>
      </rPr>
      <t xml:space="preserve"> </t>
    </r>
    <r>
      <rPr>
        <sz val="11"/>
        <color theme="1"/>
        <rFont val="Calibri"/>
        <family val="2"/>
        <scheme val="minor"/>
      </rPr>
      <t>en la Tercera Reunión del Grupo de Trabajo de Composición Abierta sobre el Marco Mundial de Biodiversidad Post 2020.</t>
    </r>
  </si>
  <si>
    <t>4.Participacion en la 51. Asamblea General de la OEA, así como de sus eventos previos y paralelos</t>
  </si>
  <si>
    <t>2. Derechos Humanos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</si>
</sst>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dd/mm/yyyy;@"/>
  </numFmts>
  <fonts count="22" x14ac:knownFonts="1">
    <font>
      <sz val="11"/>
      <color theme="1"/>
      <name val="Calibri"/>
      <family val="2"/>
      <scheme val="minor"/>
    </font>
    <font>
      <b/>
      <sz val="10"/>
      <color theme="1"/>
      <name val="Calibri"/>
      <family val="2"/>
      <scheme val="minor"/>
    </font>
    <font>
      <b/>
      <sz val="9"/>
      <color theme="1"/>
      <name val="Calibri"/>
      <family val="2"/>
      <scheme val="minor"/>
    </font>
    <font>
      <sz val="8"/>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theme="1"/>
      <name val="Calibri"/>
      <family val="2"/>
      <scheme val="minor"/>
    </font>
    <font>
      <b/>
      <sz val="11"/>
      <name val="Calibri"/>
      <family val="2"/>
      <scheme val="minor"/>
    </font>
    <font>
      <i/>
      <sz val="11"/>
      <color indexed="8"/>
      <name val="Calibri"/>
      <family val="2"/>
    </font>
    <font>
      <sz val="12"/>
      <color rgb="FF000000"/>
      <name val="Calibri"/>
      <family val="2"/>
      <scheme val="minor"/>
    </font>
    <font>
      <sz val="12"/>
      <color theme="1"/>
      <name val="Calibri"/>
      <family val="2"/>
      <scheme val="minor"/>
    </font>
    <font>
      <strike/>
      <sz val="11"/>
      <color theme="1"/>
      <name val="Calibri"/>
      <family val="2"/>
      <scheme val="minor"/>
    </font>
    <font>
      <sz val="12"/>
      <color rgb="FFFF0000"/>
      <name val="Calibri"/>
      <family val="2"/>
      <scheme val="minor"/>
    </font>
    <font>
      <strike/>
      <sz val="11"/>
      <name val="Calibri"/>
      <family val="2"/>
      <scheme val="minor"/>
    </font>
    <font>
      <sz val="12"/>
      <name val="Arial"/>
      <family val="2"/>
    </font>
    <font>
      <sz val="12"/>
      <color rgb="FF000000"/>
      <name val="Calibri"/>
      <family val="2"/>
    </font>
    <font>
      <b/>
      <sz val="11"/>
      <color rgb="FF000000"/>
      <name val="Calibri"/>
      <family val="2"/>
    </font>
    <font>
      <sz val="11"/>
      <color rgb="FF000000"/>
      <name val="Calibri"/>
      <family val="2"/>
      <charset val="1"/>
    </font>
    <font>
      <b/>
      <sz val="28"/>
      <color theme="1"/>
      <name val="Calibri"/>
      <family val="2"/>
      <scheme val="minor"/>
    </font>
    <font>
      <b/>
      <sz val="28"/>
      <name val="Calibri"/>
      <family val="2"/>
      <scheme val="minor"/>
    </font>
    <font>
      <u/>
      <sz val="11"/>
      <color theme="10"/>
      <name val="Calibri"/>
      <family val="2"/>
      <scheme val="minor"/>
    </font>
  </fonts>
  <fills count="16">
    <fill>
      <patternFill patternType="none"/>
    </fill>
    <fill>
      <patternFill patternType="gray125"/>
    </fill>
    <fill>
      <patternFill patternType="solid">
        <fgColor rgb="FFBFBFBF"/>
        <bgColor indexed="64"/>
      </patternFill>
    </fill>
    <fill>
      <patternFill patternType="solid">
        <fgColor rgb="FFD9D9D9"/>
        <bgColor indexed="64"/>
      </patternFill>
    </fill>
    <fill>
      <patternFill patternType="solid">
        <fgColor theme="9"/>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5"/>
        <bgColor indexed="64"/>
      </patternFill>
    </fill>
    <fill>
      <patternFill patternType="solid">
        <fgColor rgb="FFFFFFFF"/>
        <bgColor indexed="64"/>
      </patternFill>
    </fill>
    <fill>
      <patternFill patternType="solid">
        <fgColor theme="0"/>
        <bgColor indexed="64"/>
      </patternFill>
    </fill>
    <fill>
      <patternFill patternType="solid">
        <fgColor rgb="FF0070C0"/>
        <bgColor indexed="64"/>
      </patternFill>
    </fill>
    <fill>
      <patternFill patternType="solid">
        <fgColor rgb="FFFFFF00"/>
        <bgColor indexed="64"/>
      </patternFill>
    </fill>
    <fill>
      <patternFill patternType="solid">
        <fgColor theme="6" tint="-0.499984740745262"/>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rgb="FF808080"/>
      </left>
      <right style="medium">
        <color rgb="FF808080"/>
      </right>
      <top style="medium">
        <color rgb="FF808080"/>
      </top>
      <bottom/>
      <diagonal/>
    </border>
    <border>
      <left/>
      <right style="medium">
        <color rgb="FF808080"/>
      </right>
      <top style="medium">
        <color rgb="FF808080"/>
      </top>
      <bottom style="medium">
        <color rgb="FF808080"/>
      </bottom>
      <diagonal/>
    </border>
    <border>
      <left/>
      <right/>
      <top style="medium">
        <color rgb="FF808080"/>
      </top>
      <bottom style="medium">
        <color rgb="FF808080"/>
      </bottom>
      <diagonal/>
    </border>
    <border>
      <left style="medium">
        <color rgb="FF808080"/>
      </left>
      <right/>
      <top style="medium">
        <color rgb="FF808080"/>
      </top>
      <bottom style="medium">
        <color rgb="FF808080"/>
      </bottom>
      <diagonal/>
    </border>
    <border>
      <left style="medium">
        <color rgb="FF808080"/>
      </left>
      <right style="medium">
        <color rgb="FF808080"/>
      </right>
      <top/>
      <bottom/>
      <diagonal/>
    </border>
    <border>
      <left/>
      <right style="medium">
        <color rgb="FF80808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808080"/>
      </left>
      <right/>
      <top/>
      <bottom/>
      <diagonal/>
    </border>
    <border>
      <left style="medium">
        <color rgb="FF808080"/>
      </left>
      <right/>
      <top style="medium">
        <color rgb="FF808080"/>
      </top>
      <bottom/>
      <diagonal/>
    </border>
    <border>
      <left style="thin">
        <color indexed="64"/>
      </left>
      <right/>
      <top style="thin">
        <color indexed="64"/>
      </top>
      <bottom style="thin">
        <color indexed="64"/>
      </bottom>
      <diagonal/>
    </border>
    <border>
      <left style="medium">
        <color rgb="FF808080"/>
      </left>
      <right style="medium">
        <color rgb="FF808080"/>
      </right>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style="medium">
        <color rgb="FF002060"/>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medium">
        <color rgb="FF002060"/>
      </top>
      <bottom style="thin">
        <color indexed="64"/>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rgb="FF000000"/>
      </left>
      <right/>
      <top style="thin">
        <color rgb="FF000000"/>
      </top>
      <bottom style="thin">
        <color rgb="FF000000"/>
      </bottom>
      <diagonal/>
    </border>
  </borders>
  <cellStyleXfs count="3">
    <xf numFmtId="0" fontId="0" fillId="0" borderId="0"/>
    <xf numFmtId="164" fontId="7" fillId="0" borderId="0" applyFont="0" applyFill="0" applyBorder="0" applyAlignment="0" applyProtection="0"/>
    <xf numFmtId="0" fontId="21" fillId="0" borderId="0" applyNumberFormat="0" applyFill="0" applyBorder="0" applyAlignment="0" applyProtection="0"/>
  </cellStyleXfs>
  <cellXfs count="187">
    <xf numFmtId="0" fontId="0" fillId="0" borderId="0" xfId="0"/>
    <xf numFmtId="0" fontId="0" fillId="0" borderId="1" xfId="0" applyBorder="1"/>
    <xf numFmtId="0" fontId="2" fillId="3" borderId="7" xfId="0" applyFont="1" applyFill="1" applyBorder="1" applyAlignment="1">
      <alignment horizontal="center" vertical="center" wrapText="1"/>
    </xf>
    <xf numFmtId="0" fontId="6" fillId="0" borderId="13" xfId="0" applyFont="1" applyBorder="1" applyAlignment="1">
      <alignment horizontal="center" wrapText="1"/>
    </xf>
    <xf numFmtId="0" fontId="6" fillId="0" borderId="1" xfId="0" applyFont="1" applyBorder="1" applyAlignment="1">
      <alignment horizontal="center"/>
    </xf>
    <xf numFmtId="0" fontId="0" fillId="0" borderId="1" xfId="0" applyBorder="1" applyAlignment="1">
      <alignment vertical="center" wrapText="1"/>
    </xf>
    <xf numFmtId="0" fontId="0" fillId="0" borderId="9" xfId="0" applyBorder="1" applyAlignment="1">
      <alignment vertical="top" wrapText="1"/>
    </xf>
    <xf numFmtId="0" fontId="0" fillId="0" borderId="1" xfId="0" applyBorder="1" applyAlignment="1">
      <alignment horizontal="justify" vertical="top" wrapText="1"/>
    </xf>
    <xf numFmtId="0" fontId="0" fillId="0" borderId="1" xfId="0" applyBorder="1" applyAlignment="1">
      <alignment horizontal="justify" vertical="top"/>
    </xf>
    <xf numFmtId="0" fontId="5" fillId="5" borderId="1" xfId="0" applyFont="1" applyFill="1" applyBorder="1" applyAlignment="1">
      <alignment horizontal="center" vertical="center"/>
    </xf>
    <xf numFmtId="0" fontId="5" fillId="6" borderId="1" xfId="0" applyFont="1" applyFill="1" applyBorder="1" applyAlignment="1">
      <alignment horizontal="center" vertical="center"/>
    </xf>
    <xf numFmtId="0" fontId="5" fillId="4" borderId="1" xfId="0" applyFont="1" applyFill="1" applyBorder="1" applyAlignment="1">
      <alignment horizontal="center" vertical="center"/>
    </xf>
    <xf numFmtId="0" fontId="8" fillId="7" borderId="1" xfId="0" applyFont="1" applyFill="1" applyBorder="1" applyAlignment="1">
      <alignment horizontal="center" vertical="center"/>
    </xf>
    <xf numFmtId="0" fontId="0" fillId="0" borderId="8" xfId="0" applyBorder="1"/>
    <xf numFmtId="0" fontId="6" fillId="0" borderId="8" xfId="0" applyFont="1" applyBorder="1" applyAlignment="1">
      <alignment horizontal="center"/>
    </xf>
    <xf numFmtId="0" fontId="6" fillId="0" borderId="21" xfId="0" applyFont="1" applyBorder="1" applyAlignment="1">
      <alignment horizontal="center" wrapText="1"/>
    </xf>
    <xf numFmtId="0" fontId="8" fillId="0" borderId="1" xfId="0" applyFont="1" applyBorder="1" applyAlignment="1">
      <alignment vertical="top" wrapText="1"/>
    </xf>
    <xf numFmtId="0" fontId="4" fillId="0" borderId="9" xfId="0" applyFont="1" applyBorder="1" applyAlignment="1">
      <alignment vertical="top" wrapText="1"/>
    </xf>
    <xf numFmtId="0" fontId="0" fillId="9" borderId="1" xfId="0" applyFill="1" applyBorder="1" applyAlignment="1">
      <alignment horizontal="justify" vertical="top"/>
    </xf>
    <xf numFmtId="14" fontId="6" fillId="0" borderId="1" xfId="0" applyNumberFormat="1" applyFont="1" applyBorder="1" applyAlignment="1">
      <alignment horizontal="center"/>
    </xf>
    <xf numFmtId="14" fontId="6" fillId="9" borderId="1" xfId="0" applyNumberFormat="1" applyFont="1" applyFill="1" applyBorder="1" applyAlignment="1">
      <alignment horizontal="center"/>
    </xf>
    <xf numFmtId="14" fontId="6" fillId="0" borderId="19" xfId="0" applyNumberFormat="1" applyFont="1" applyBorder="1" applyAlignment="1">
      <alignment horizontal="center" vertical="center"/>
    </xf>
    <xf numFmtId="0" fontId="6" fillId="0" borderId="10" xfId="0" applyFont="1" applyBorder="1" applyAlignment="1">
      <alignment horizontal="center" vertical="center"/>
    </xf>
    <xf numFmtId="0" fontId="6" fillId="0" borderId="19" xfId="0" applyFont="1" applyBorder="1" applyAlignment="1">
      <alignment horizontal="center" vertical="center"/>
    </xf>
    <xf numFmtId="14" fontId="6" fillId="0" borderId="1" xfId="0" applyNumberFormat="1" applyFont="1" applyBorder="1" applyAlignment="1">
      <alignment horizontal="center" vertical="center"/>
    </xf>
    <xf numFmtId="0" fontId="6" fillId="0" borderId="8" xfId="0" applyFont="1" applyBorder="1" applyAlignment="1">
      <alignment horizontal="center" vertical="center"/>
    </xf>
    <xf numFmtId="165" fontId="15" fillId="0" borderId="1" xfId="0" applyNumberFormat="1" applyFont="1" applyBorder="1" applyAlignment="1">
      <alignment horizontal="center" vertical="center"/>
    </xf>
    <xf numFmtId="0" fontId="15" fillId="8" borderId="1" xfId="1" applyNumberFormat="1" applyFont="1" applyFill="1" applyBorder="1" applyAlignment="1">
      <alignment horizontal="center" vertical="center"/>
    </xf>
    <xf numFmtId="49" fontId="15" fillId="9" borderId="1" xfId="0" applyNumberFormat="1" applyFont="1" applyFill="1" applyBorder="1" applyAlignment="1">
      <alignment horizontal="center" vertical="center"/>
    </xf>
    <xf numFmtId="14" fontId="15" fillId="0" borderId="1" xfId="0" applyNumberFormat="1" applyFont="1" applyBorder="1" applyAlignment="1">
      <alignment horizontal="center" vertical="center" wrapText="1"/>
    </xf>
    <xf numFmtId="0" fontId="15" fillId="0" borderId="1" xfId="0" applyFont="1" applyBorder="1" applyAlignment="1">
      <alignment horizontal="center" vertical="center"/>
    </xf>
    <xf numFmtId="0" fontId="8" fillId="10" borderId="1" xfId="0" applyFont="1" applyFill="1" applyBorder="1" applyAlignment="1">
      <alignment horizontal="center" vertical="center"/>
    </xf>
    <xf numFmtId="0" fontId="0" fillId="0" borderId="1" xfId="0" applyBorder="1" applyAlignment="1">
      <alignment vertical="center"/>
    </xf>
    <xf numFmtId="14" fontId="0" fillId="0" borderId="1" xfId="0" applyNumberFormat="1" applyBorder="1" applyAlignment="1">
      <alignment vertical="center"/>
    </xf>
    <xf numFmtId="0" fontId="6" fillId="0" borderId="13" xfId="0" applyFont="1" applyBorder="1" applyAlignment="1">
      <alignment horizontal="center" vertical="center" wrapText="1"/>
    </xf>
    <xf numFmtId="0" fontId="0" fillId="0" borderId="1" xfId="0" applyBorder="1" applyAlignment="1">
      <alignment wrapText="1"/>
    </xf>
    <xf numFmtId="0" fontId="4" fillId="0" borderId="1" xfId="0" applyFont="1" applyBorder="1" applyAlignment="1">
      <alignment vertical="center" wrapText="1"/>
    </xf>
    <xf numFmtId="0" fontId="5" fillId="0" borderId="9" xfId="0" applyFont="1" applyBorder="1" applyAlignment="1">
      <alignment horizontal="center" vertical="center" wrapText="1"/>
    </xf>
    <xf numFmtId="0" fontId="5" fillId="0" borderId="18" xfId="0" applyFont="1" applyBorder="1" applyAlignment="1">
      <alignment horizontal="center" vertical="center" wrapText="1"/>
    </xf>
    <xf numFmtId="0" fontId="0" fillId="8" borderId="15" xfId="0" applyFill="1" applyBorder="1"/>
    <xf numFmtId="0" fontId="0" fillId="8" borderId="1" xfId="0" applyFill="1" applyBorder="1"/>
    <xf numFmtId="14" fontId="0" fillId="8" borderId="1" xfId="0" applyNumberFormat="1" applyFill="1" applyBorder="1" applyAlignment="1">
      <alignment vertical="center"/>
    </xf>
    <xf numFmtId="0" fontId="6" fillId="8" borderId="13" xfId="0" applyFont="1" applyFill="1" applyBorder="1" applyAlignment="1">
      <alignment horizontal="center" vertical="center" wrapText="1"/>
    </xf>
    <xf numFmtId="0" fontId="0" fillId="8" borderId="1" xfId="0" applyFill="1" applyBorder="1" applyAlignment="1">
      <alignment wrapText="1"/>
    </xf>
    <xf numFmtId="0" fontId="0" fillId="8" borderId="1" xfId="0" applyFill="1" applyBorder="1" applyAlignment="1">
      <alignment vertical="center"/>
    </xf>
    <xf numFmtId="0" fontId="5" fillId="0" borderId="1" xfId="0" applyFont="1" applyBorder="1" applyAlignment="1">
      <alignment horizontal="center" vertical="center"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6" fillId="11" borderId="1" xfId="0" applyFont="1" applyFill="1" applyBorder="1" applyAlignment="1">
      <alignment horizontal="center"/>
    </xf>
    <xf numFmtId="14" fontId="6" fillId="11" borderId="1" xfId="0" applyNumberFormat="1" applyFont="1" applyFill="1" applyBorder="1" applyAlignment="1">
      <alignment horizontal="center"/>
    </xf>
    <xf numFmtId="0" fontId="0" fillId="11" borderId="1" xfId="0" applyFill="1" applyBorder="1" applyAlignment="1">
      <alignment horizontal="justify" vertical="top" wrapText="1"/>
    </xf>
    <xf numFmtId="0" fontId="4" fillId="0" borderId="9" xfId="0" applyFont="1" applyBorder="1" applyAlignment="1">
      <alignment vertical="center"/>
    </xf>
    <xf numFmtId="0" fontId="4" fillId="0" borderId="10" xfId="0" applyFont="1" applyBorder="1" applyAlignment="1">
      <alignment vertical="center"/>
    </xf>
    <xf numFmtId="0" fontId="8" fillId="0" borderId="9" xfId="0" applyFont="1" applyBorder="1" applyAlignment="1">
      <alignment vertical="top" wrapText="1"/>
    </xf>
    <xf numFmtId="0" fontId="8" fillId="0" borderId="10" xfId="0" applyFont="1" applyBorder="1" applyAlignment="1">
      <alignment vertical="top" wrapText="1"/>
    </xf>
    <xf numFmtId="0" fontId="6" fillId="0" borderId="1" xfId="0" applyFont="1" applyBorder="1" applyAlignment="1">
      <alignment horizontal="center" wrapText="1"/>
    </xf>
    <xf numFmtId="0" fontId="6" fillId="11" borderId="1" xfId="0" applyFont="1" applyFill="1" applyBorder="1" applyAlignment="1">
      <alignment horizontal="center" wrapText="1"/>
    </xf>
    <xf numFmtId="14" fontId="0" fillId="0" borderId="1" xfId="0" applyNumberFormat="1" applyBorder="1" applyAlignment="1">
      <alignment horizontal="justify" vertical="top" wrapText="1"/>
    </xf>
    <xf numFmtId="0" fontId="6" fillId="0" borderId="1" xfId="0" applyFont="1" applyBorder="1" applyAlignment="1">
      <alignment horizontal="center" vertical="center"/>
    </xf>
    <xf numFmtId="0" fontId="8" fillId="10" borderId="1" xfId="0" applyFont="1" applyFill="1" applyBorder="1" applyAlignment="1">
      <alignment horizontal="left" vertical="center"/>
    </xf>
    <xf numFmtId="0" fontId="0" fillId="11" borderId="1" xfId="0" applyFill="1" applyBorder="1" applyAlignment="1">
      <alignment horizontal="justify" vertical="top"/>
    </xf>
    <xf numFmtId="165" fontId="15" fillId="11" borderId="1" xfId="0" applyNumberFormat="1" applyFont="1" applyFill="1" applyBorder="1" applyAlignment="1">
      <alignment horizontal="center" vertical="center"/>
    </xf>
    <xf numFmtId="0" fontId="15" fillId="11" borderId="1" xfId="1" applyNumberFormat="1" applyFont="1" applyFill="1" applyBorder="1" applyAlignment="1">
      <alignment horizontal="center" vertical="center"/>
    </xf>
    <xf numFmtId="0" fontId="15" fillId="11" borderId="1" xfId="0" applyFont="1" applyFill="1" applyBorder="1" applyAlignment="1">
      <alignment horizontal="center" vertical="center" wrapText="1"/>
    </xf>
    <xf numFmtId="14" fontId="15" fillId="11" borderId="1" xfId="0" applyNumberFormat="1" applyFont="1" applyFill="1" applyBorder="1" applyAlignment="1">
      <alignment horizontal="center" vertical="center"/>
    </xf>
    <xf numFmtId="0" fontId="0" fillId="6" borderId="1" xfId="0" applyFill="1" applyBorder="1"/>
    <xf numFmtId="0" fontId="6" fillId="6" borderId="1" xfId="0" applyFont="1" applyFill="1" applyBorder="1" applyAlignment="1">
      <alignment horizontal="center"/>
    </xf>
    <xf numFmtId="14" fontId="6" fillId="6" borderId="1" xfId="0" applyNumberFormat="1" applyFont="1" applyFill="1" applyBorder="1" applyAlignment="1">
      <alignment horizontal="center"/>
    </xf>
    <xf numFmtId="14" fontId="6" fillId="6" borderId="1" xfId="0" applyNumberFormat="1" applyFont="1" applyFill="1" applyBorder="1" applyAlignment="1">
      <alignment horizontal="center" vertical="center"/>
    </xf>
    <xf numFmtId="0" fontId="6" fillId="6" borderId="1" xfId="0" applyFont="1" applyFill="1" applyBorder="1" applyAlignment="1">
      <alignment horizontal="center" vertical="center"/>
    </xf>
    <xf numFmtId="0" fontId="6" fillId="6" borderId="1" xfId="0" applyFont="1" applyFill="1" applyBorder="1" applyAlignment="1">
      <alignment horizontal="center" wrapText="1"/>
    </xf>
    <xf numFmtId="0" fontId="8" fillId="6" borderId="1" xfId="0" applyFont="1" applyFill="1" applyBorder="1" applyAlignment="1">
      <alignment vertical="top" wrapText="1"/>
    </xf>
    <xf numFmtId="0" fontId="0" fillId="6" borderId="1" xfId="0" applyFill="1" applyBorder="1" applyAlignment="1">
      <alignment horizontal="justify" vertical="top" wrapText="1"/>
    </xf>
    <xf numFmtId="0" fontId="6" fillId="6" borderId="1" xfId="0" applyFont="1" applyFill="1" applyBorder="1" applyAlignment="1">
      <alignment vertical="top" wrapText="1"/>
    </xf>
    <xf numFmtId="0" fontId="4" fillId="6" borderId="9" xfId="0" applyFont="1" applyFill="1" applyBorder="1" applyAlignment="1">
      <alignment vertical="center"/>
    </xf>
    <xf numFmtId="0" fontId="6" fillId="6" borderId="13" xfId="0" applyFont="1" applyFill="1" applyBorder="1" applyAlignment="1">
      <alignment horizontal="center" wrapText="1"/>
    </xf>
    <xf numFmtId="0" fontId="0" fillId="6" borderId="1" xfId="0" applyFill="1" applyBorder="1" applyAlignment="1">
      <alignment horizontal="justify" vertical="top"/>
    </xf>
    <xf numFmtId="165" fontId="15" fillId="6" borderId="1" xfId="0" applyNumberFormat="1" applyFont="1" applyFill="1" applyBorder="1" applyAlignment="1">
      <alignment horizontal="center" vertical="center"/>
    </xf>
    <xf numFmtId="0" fontId="15" fillId="6" borderId="1" xfId="1" applyNumberFormat="1" applyFont="1" applyFill="1" applyBorder="1" applyAlignment="1">
      <alignment horizontal="center" vertical="center"/>
    </xf>
    <xf numFmtId="0" fontId="6" fillId="6" borderId="8" xfId="0" applyFont="1" applyFill="1" applyBorder="1" applyAlignment="1">
      <alignment horizontal="center"/>
    </xf>
    <xf numFmtId="0" fontId="6" fillId="6" borderId="21" xfId="0" applyFont="1" applyFill="1" applyBorder="1" applyAlignment="1">
      <alignment horizontal="center" wrapText="1"/>
    </xf>
    <xf numFmtId="0" fontId="15" fillId="6" borderId="1" xfId="0" applyFont="1" applyFill="1" applyBorder="1" applyAlignment="1">
      <alignment horizontal="center" vertical="center" wrapText="1"/>
    </xf>
    <xf numFmtId="0" fontId="0" fillId="6" borderId="1" xfId="0" applyFill="1" applyBorder="1" applyAlignment="1">
      <alignment vertical="center"/>
    </xf>
    <xf numFmtId="14" fontId="0" fillId="6" borderId="1" xfId="0" applyNumberFormat="1" applyFill="1" applyBorder="1" applyAlignment="1">
      <alignment vertical="center"/>
    </xf>
    <xf numFmtId="0" fontId="6" fillId="6" borderId="13" xfId="0" applyFont="1" applyFill="1" applyBorder="1" applyAlignment="1">
      <alignment horizontal="center" vertical="center" wrapText="1"/>
    </xf>
    <xf numFmtId="0" fontId="8" fillId="9" borderId="1" xfId="0" applyFont="1" applyFill="1" applyBorder="1" applyAlignment="1">
      <alignment horizontal="center" vertical="center"/>
    </xf>
    <xf numFmtId="0" fontId="5" fillId="9" borderId="1" xfId="0" applyFont="1" applyFill="1" applyBorder="1" applyAlignment="1">
      <alignment horizontal="center" vertical="center"/>
    </xf>
    <xf numFmtId="0" fontId="0" fillId="9" borderId="0" xfId="0" applyFill="1"/>
    <xf numFmtId="0" fontId="5" fillId="12" borderId="13" xfId="0" applyFont="1" applyFill="1" applyBorder="1" applyAlignment="1">
      <alignment vertical="center"/>
    </xf>
    <xf numFmtId="0" fontId="5" fillId="9" borderId="8" xfId="0" applyFont="1" applyFill="1" applyBorder="1" applyAlignment="1">
      <alignment horizontal="center"/>
    </xf>
    <xf numFmtId="0" fontId="5" fillId="9" borderId="1" xfId="0" applyFont="1" applyFill="1" applyBorder="1" applyAlignment="1">
      <alignment horizontal="center"/>
    </xf>
    <xf numFmtId="0" fontId="5" fillId="9" borderId="0" xfId="0" applyFont="1" applyFill="1" applyBorder="1" applyAlignment="1">
      <alignment horizontal="center"/>
    </xf>
    <xf numFmtId="0" fontId="5" fillId="0" borderId="1"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9" fillId="9" borderId="1" xfId="0" applyFont="1" applyFill="1" applyBorder="1" applyAlignment="1">
      <alignment horizontal="center" vertical="top"/>
    </xf>
    <xf numFmtId="0" fontId="0" fillId="0" borderId="1" xfId="0" applyBorder="1" applyAlignment="1">
      <alignment vertical="top" wrapText="1"/>
    </xf>
    <xf numFmtId="0" fontId="0" fillId="0" borderId="19" xfId="0" applyBorder="1" applyAlignment="1">
      <alignment vertical="top" wrapText="1"/>
    </xf>
    <xf numFmtId="0" fontId="0" fillId="0" borderId="8"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10" fillId="11" borderId="1" xfId="0" applyFont="1" applyFill="1" applyBorder="1" applyAlignment="1">
      <alignment vertical="top" wrapText="1"/>
    </xf>
    <xf numFmtId="0" fontId="11" fillId="0" borderId="1" xfId="0" applyFont="1" applyBorder="1" applyAlignment="1">
      <alignment vertical="top" wrapText="1"/>
    </xf>
    <xf numFmtId="0" fontId="11" fillId="6" borderId="1" xfId="0" applyFont="1" applyFill="1" applyBorder="1" applyAlignment="1">
      <alignment vertical="top" wrapText="1"/>
    </xf>
    <xf numFmtId="0" fontId="10" fillId="0" borderId="1" xfId="0" applyFont="1" applyBorder="1" applyAlignment="1">
      <alignment horizontal="left" vertical="top" wrapText="1"/>
    </xf>
    <xf numFmtId="0" fontId="11" fillId="0" borderId="0" xfId="0" applyFont="1" applyBorder="1" applyAlignment="1">
      <alignment horizontal="left" vertical="top" wrapText="1"/>
    </xf>
    <xf numFmtId="0" fontId="11" fillId="0" borderId="8" xfId="0" applyFont="1" applyBorder="1" applyAlignment="1">
      <alignment vertical="top" wrapText="1"/>
    </xf>
    <xf numFmtId="0" fontId="10" fillId="0" borderId="1" xfId="0" applyFont="1" applyBorder="1" applyAlignment="1">
      <alignment vertical="top" wrapText="1"/>
    </xf>
    <xf numFmtId="0" fontId="11" fillId="11" borderId="1" xfId="0" applyFont="1" applyFill="1" applyBorder="1" applyAlignment="1">
      <alignment vertical="top" wrapText="1"/>
    </xf>
    <xf numFmtId="0" fontId="11" fillId="6" borderId="1" xfId="0" applyFont="1" applyFill="1" applyBorder="1" applyAlignment="1">
      <alignment vertical="top"/>
    </xf>
    <xf numFmtId="0" fontId="16" fillId="6" borderId="0" xfId="0" applyFont="1" applyFill="1" applyAlignment="1">
      <alignment vertical="top" wrapText="1"/>
    </xf>
    <xf numFmtId="0" fontId="10" fillId="6" borderId="1" xfId="0" applyFont="1" applyFill="1" applyBorder="1" applyAlignment="1">
      <alignment vertical="top" wrapText="1"/>
    </xf>
    <xf numFmtId="0" fontId="10" fillId="0" borderId="1" xfId="0" applyFont="1" applyFill="1" applyBorder="1" applyAlignment="1">
      <alignment vertical="top" wrapText="1"/>
    </xf>
    <xf numFmtId="0" fontId="11" fillId="0" borderId="8" xfId="0" applyFont="1" applyFill="1" applyBorder="1" applyAlignment="1">
      <alignment vertical="top" wrapText="1"/>
    </xf>
    <xf numFmtId="0" fontId="11" fillId="0" borderId="1" xfId="0" applyFont="1" applyFill="1" applyBorder="1" applyAlignment="1">
      <alignment vertical="top" wrapText="1"/>
    </xf>
    <xf numFmtId="0" fontId="10" fillId="6"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0" fillId="0" borderId="0" xfId="0" applyAlignment="1">
      <alignment vertical="top"/>
    </xf>
    <xf numFmtId="0" fontId="5" fillId="0" borderId="1" xfId="0" applyFont="1" applyBorder="1" applyAlignment="1">
      <alignment horizontal="center" vertical="center" wrapText="1"/>
    </xf>
    <xf numFmtId="0" fontId="11" fillId="8" borderId="24" xfId="0" applyFont="1" applyFill="1" applyBorder="1" applyAlignment="1">
      <alignment vertical="top" wrapText="1"/>
    </xf>
    <xf numFmtId="0" fontId="5" fillId="0" borderId="1" xfId="0" applyFont="1" applyFill="1" applyBorder="1" applyAlignment="1">
      <alignment horizontal="center"/>
    </xf>
    <xf numFmtId="0" fontId="5" fillId="9" borderId="1" xfId="0" applyFont="1" applyFill="1" applyBorder="1" applyAlignment="1">
      <alignment horizontal="center" wrapText="1"/>
    </xf>
    <xf numFmtId="0" fontId="21" fillId="0" borderId="1" xfId="2" applyBorder="1"/>
    <xf numFmtId="0" fontId="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0" xfId="0" applyFont="1" applyFill="1" applyBorder="1" applyAlignment="1">
      <alignment horizontal="center" vertical="center" wrapText="1"/>
    </xf>
    <xf numFmtId="14" fontId="0" fillId="6" borderId="1" xfId="0" applyNumberFormat="1" applyFill="1" applyBorder="1" applyAlignment="1">
      <alignment horizontal="left" vertical="top" wrapText="1"/>
    </xf>
    <xf numFmtId="0" fontId="0" fillId="6" borderId="1" xfId="0" applyFill="1" applyBorder="1" applyAlignment="1">
      <alignment vertical="top" wrapText="1"/>
    </xf>
    <xf numFmtId="0" fontId="20" fillId="15" borderId="18" xfId="0" applyFont="1" applyFill="1" applyBorder="1" applyAlignment="1">
      <alignment vertical="center"/>
    </xf>
    <xf numFmtId="0" fontId="20" fillId="15" borderId="0" xfId="0" applyFont="1" applyFill="1" applyBorder="1" applyAlignment="1">
      <alignment vertical="center"/>
    </xf>
    <xf numFmtId="0" fontId="20" fillId="15" borderId="0" xfId="0" applyFont="1" applyFill="1" applyBorder="1" applyAlignment="1">
      <alignment vertical="top"/>
    </xf>
    <xf numFmtId="0" fontId="20" fillId="15" borderId="23" xfId="0" applyFont="1" applyFill="1" applyBorder="1" applyAlignment="1">
      <alignment vertical="center"/>
    </xf>
    <xf numFmtId="0" fontId="6" fillId="0" borderId="1" xfId="0" applyFont="1" applyFill="1" applyBorder="1" applyAlignment="1">
      <alignment horizontal="justify" vertical="top"/>
    </xf>
    <xf numFmtId="0" fontId="6" fillId="0" borderId="1" xfId="0" applyFont="1" applyFill="1" applyBorder="1" applyAlignment="1">
      <alignment horizontal="center"/>
    </xf>
    <xf numFmtId="14" fontId="6" fillId="0" borderId="1" xfId="0" applyNumberFormat="1" applyFont="1" applyFill="1" applyBorder="1" applyAlignment="1">
      <alignment horizontal="center"/>
    </xf>
    <xf numFmtId="0" fontId="6" fillId="0" borderId="1" xfId="0" applyFont="1" applyFill="1" applyBorder="1" applyAlignment="1">
      <alignment horizontal="center" wrapText="1"/>
    </xf>
    <xf numFmtId="0" fontId="0" fillId="0" borderId="1" xfId="0" applyFill="1" applyBorder="1" applyAlignment="1">
      <alignment vertical="top" wrapText="1"/>
    </xf>
    <xf numFmtId="14" fontId="0" fillId="0" borderId="1" xfId="0" applyNumberFormat="1" applyFill="1" applyBorder="1" applyAlignment="1">
      <alignment horizontal="left" vertical="top" wrapText="1"/>
    </xf>
    <xf numFmtId="0" fontId="0" fillId="0" borderId="1" xfId="0" applyFill="1" applyBorder="1" applyAlignment="1">
      <alignment horizontal="left" vertical="top" wrapText="1"/>
    </xf>
    <xf numFmtId="0" fontId="18" fillId="0" borderId="1" xfId="0" applyFont="1" applyFill="1" applyBorder="1" applyAlignment="1">
      <alignment vertical="top" wrapText="1"/>
    </xf>
    <xf numFmtId="0" fontId="8" fillId="15" borderId="1" xfId="0" applyFont="1" applyFill="1" applyBorder="1" applyAlignment="1">
      <alignment horizontal="left" vertical="center"/>
    </xf>
    <xf numFmtId="0" fontId="8"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7" fillId="0" borderId="1" xfId="0" applyFont="1" applyBorder="1" applyAlignment="1">
      <alignment wrapText="1"/>
    </xf>
    <xf numFmtId="0" fontId="5" fillId="0" borderId="1"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8"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0" fontId="5" fillId="0" borderId="2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2" xfId="0" applyFont="1" applyBorder="1" applyAlignment="1">
      <alignment horizontal="center" vertical="center" wrapText="1"/>
    </xf>
    <xf numFmtId="0" fontId="8" fillId="0" borderId="8" xfId="0" applyFont="1" applyBorder="1" applyAlignment="1">
      <alignment horizontal="center" vertical="top" wrapText="1"/>
    </xf>
    <xf numFmtId="0" fontId="8" fillId="0" borderId="9" xfId="0" applyFont="1" applyBorder="1" applyAlignment="1">
      <alignment horizontal="center" vertical="top" wrapText="1"/>
    </xf>
    <xf numFmtId="0" fontId="1" fillId="2" borderId="12"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8" fillId="0" borderId="1" xfId="0" applyFont="1" applyBorder="1" applyAlignment="1">
      <alignment horizontal="center" vertical="top" wrapText="1"/>
    </xf>
    <xf numFmtId="0" fontId="1" fillId="2" borderId="2"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9" fillId="10" borderId="13" xfId="0" applyFont="1" applyFill="1" applyBorder="1" applyAlignment="1">
      <alignment horizontal="left"/>
    </xf>
    <xf numFmtId="0" fontId="19" fillId="10" borderId="17" xfId="0" applyFont="1" applyFill="1" applyBorder="1" applyAlignment="1">
      <alignment horizontal="left"/>
    </xf>
    <xf numFmtId="0" fontId="19" fillId="14" borderId="18" xfId="0" applyFont="1" applyFill="1" applyBorder="1" applyAlignment="1">
      <alignment horizontal="left" vertical="center"/>
    </xf>
    <xf numFmtId="0" fontId="19" fillId="14" borderId="0" xfId="0" applyFont="1" applyFill="1" applyBorder="1" applyAlignment="1">
      <alignment horizontal="left" vertical="center"/>
    </xf>
    <xf numFmtId="0" fontId="19" fillId="13" borderId="13" xfId="0" applyFont="1" applyFill="1" applyBorder="1" applyAlignment="1">
      <alignment horizontal="left" vertical="center"/>
    </xf>
    <xf numFmtId="0" fontId="19" fillId="13" borderId="17" xfId="0" applyFont="1" applyFill="1" applyBorder="1" applyAlignment="1">
      <alignment horizontal="left" vertical="center"/>
    </xf>
    <xf numFmtId="0" fontId="19" fillId="13" borderId="15" xfId="0" applyFont="1" applyFill="1" applyBorder="1" applyAlignment="1">
      <alignment horizontal="left" vertical="center"/>
    </xf>
    <xf numFmtId="0" fontId="20" fillId="7" borderId="18" xfId="0" applyFont="1" applyFill="1" applyBorder="1" applyAlignment="1">
      <alignment horizontal="left" vertical="center"/>
    </xf>
    <xf numFmtId="0" fontId="20" fillId="7" borderId="0" xfId="0" applyFont="1" applyFill="1" applyBorder="1" applyAlignment="1">
      <alignment horizontal="left" vertical="center"/>
    </xf>
    <xf numFmtId="0" fontId="5" fillId="9" borderId="1" xfId="0" applyFont="1" applyFill="1" applyBorder="1" applyAlignment="1">
      <alignment horizontal="center" vertical="center" wrapText="1"/>
    </xf>
    <xf numFmtId="0" fontId="19" fillId="4" borderId="13" xfId="0" applyFont="1" applyFill="1" applyBorder="1" applyAlignment="1">
      <alignment horizontal="left" vertical="center"/>
    </xf>
    <xf numFmtId="0" fontId="19" fillId="4" borderId="17" xfId="0" applyFont="1" applyFill="1" applyBorder="1" applyAlignment="1">
      <alignment horizontal="left" vertical="center"/>
    </xf>
    <xf numFmtId="0" fontId="8" fillId="0" borderId="9" xfId="0" applyFont="1" applyBorder="1" applyAlignment="1">
      <alignment horizontal="center" vertical="center" wrapText="1"/>
    </xf>
    <xf numFmtId="0" fontId="0" fillId="6" borderId="1" xfId="0" applyFill="1" applyBorder="1" applyAlignment="1">
      <alignment horizontal="center" vertical="center"/>
    </xf>
    <xf numFmtId="0" fontId="0" fillId="0" borderId="1" xfId="0" applyBorder="1" applyAlignment="1">
      <alignment horizontal="center" vertical="center"/>
    </xf>
    <xf numFmtId="0" fontId="0" fillId="8" borderId="1" xfId="0" applyFill="1" applyBorder="1" applyAlignment="1">
      <alignment horizontal="center"/>
    </xf>
    <xf numFmtId="0" fontId="0" fillId="0" borderId="1" xfId="0" applyBorder="1" applyAlignment="1">
      <alignment horizontal="center"/>
    </xf>
  </cellXfs>
  <cellStyles count="3">
    <cellStyle name="Hipervínculo" xfId="2" builtinId="8"/>
    <cellStyle name="Millares" xfId="1" builtinId="3"/>
    <cellStyle name="Normal"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I270"/>
  <sheetViews>
    <sheetView tabSelected="1" zoomScale="80" zoomScaleNormal="80" workbookViewId="0">
      <selection activeCell="D1" sqref="D1"/>
    </sheetView>
  </sheetViews>
  <sheetFormatPr baseColWidth="10" defaultColWidth="11.28515625" defaultRowHeight="44.85" customHeight="1" x14ac:dyDescent="0.25"/>
  <cols>
    <col min="1" max="1" width="24.140625" customWidth="1"/>
    <col min="2" max="2" width="28.7109375" customWidth="1"/>
    <col min="3" max="3" width="34.7109375" customWidth="1"/>
    <col min="4" max="4" width="8.140625" customWidth="1"/>
    <col min="5" max="5" width="86.7109375" style="118" customWidth="1"/>
    <col min="6" max="6" width="6.7109375" customWidth="1"/>
    <col min="7" max="7" width="12.7109375" customWidth="1"/>
    <col min="8" max="8" width="13.28515625" customWidth="1"/>
    <col min="9" max="9" width="18.85546875" customWidth="1"/>
    <col min="10" max="10" width="11" customWidth="1"/>
    <col min="11" max="11" width="36.28515625" customWidth="1"/>
    <col min="12" max="12" width="28.7109375" customWidth="1"/>
  </cols>
  <sheetData>
    <row r="1" spans="1:12" ht="44.85" customHeight="1" thickBot="1" x14ac:dyDescent="0.3">
      <c r="A1" s="146" t="s">
        <v>0</v>
      </c>
      <c r="B1" s="146" t="s">
        <v>1</v>
      </c>
      <c r="C1" s="146" t="s">
        <v>1</v>
      </c>
      <c r="D1" s="94"/>
      <c r="E1" s="164" t="s">
        <v>2</v>
      </c>
      <c r="F1" s="166" t="s">
        <v>3</v>
      </c>
      <c r="G1" s="167"/>
      <c r="H1" s="167"/>
      <c r="I1" s="167"/>
      <c r="J1" s="168"/>
      <c r="K1" s="160" t="s">
        <v>4</v>
      </c>
      <c r="L1" s="162" t="s">
        <v>5</v>
      </c>
    </row>
    <row r="2" spans="1:12" ht="44.85" customHeight="1" x14ac:dyDescent="0.25">
      <c r="A2" s="147"/>
      <c r="B2" s="147"/>
      <c r="C2" s="169"/>
      <c r="D2" s="95"/>
      <c r="E2" s="165"/>
      <c r="F2" s="2" t="s">
        <v>6</v>
      </c>
      <c r="G2" s="2" t="s">
        <v>7</v>
      </c>
      <c r="H2" s="2" t="s">
        <v>8</v>
      </c>
      <c r="I2" s="2" t="s">
        <v>9</v>
      </c>
      <c r="J2" s="2" t="s">
        <v>10</v>
      </c>
      <c r="K2" s="161"/>
      <c r="L2" s="162"/>
    </row>
    <row r="3" spans="1:12" s="121" customFormat="1" ht="44.85" customHeight="1" x14ac:dyDescent="0.55000000000000004">
      <c r="A3" s="170" t="s">
        <v>205</v>
      </c>
      <c r="B3" s="171"/>
      <c r="C3" s="171"/>
      <c r="D3" s="171"/>
      <c r="E3" s="171"/>
      <c r="F3" s="171"/>
      <c r="G3" s="171"/>
      <c r="H3" s="171"/>
      <c r="I3" s="171"/>
      <c r="J3" s="171"/>
      <c r="K3" s="171"/>
      <c r="L3" s="171"/>
    </row>
    <row r="4" spans="1:12" s="92" customFormat="1" ht="44.85" customHeight="1" x14ac:dyDescent="0.25">
      <c r="A4" s="90"/>
      <c r="B4" s="90"/>
      <c r="C4" s="91"/>
      <c r="D4" s="91"/>
      <c r="E4" s="96"/>
      <c r="F4" s="91"/>
      <c r="G4" s="91"/>
      <c r="H4" s="91"/>
      <c r="I4" s="91"/>
      <c r="J4" s="91"/>
      <c r="K4" s="122"/>
      <c r="L4" s="122" t="s">
        <v>13</v>
      </c>
    </row>
    <row r="5" spans="1:12" ht="44.85" customHeight="1" x14ac:dyDescent="0.25">
      <c r="A5" s="158" t="s">
        <v>11</v>
      </c>
      <c r="B5" s="46" t="s">
        <v>12</v>
      </c>
      <c r="C5" s="145" t="s">
        <v>14</v>
      </c>
      <c r="D5" s="93">
        <v>1</v>
      </c>
      <c r="E5" s="7" t="s">
        <v>15</v>
      </c>
      <c r="F5" s="1"/>
      <c r="G5" s="4" t="s">
        <v>16</v>
      </c>
      <c r="H5" s="19">
        <v>44200</v>
      </c>
      <c r="I5" s="19">
        <v>44545</v>
      </c>
      <c r="J5" s="4">
        <v>346</v>
      </c>
      <c r="K5" s="56" t="s">
        <v>17</v>
      </c>
      <c r="L5" s="163" t="s">
        <v>18</v>
      </c>
    </row>
    <row r="6" spans="1:12" ht="44.85" customHeight="1" x14ac:dyDescent="0.25">
      <c r="A6" s="159"/>
      <c r="B6" s="47"/>
      <c r="C6" s="145"/>
      <c r="D6" s="93">
        <f>D5+1</f>
        <v>2</v>
      </c>
      <c r="E6" s="7" t="s">
        <v>19</v>
      </c>
      <c r="F6" s="1"/>
      <c r="G6" s="4" t="s">
        <v>16</v>
      </c>
      <c r="H6" s="19">
        <v>44200</v>
      </c>
      <c r="I6" s="19">
        <v>44545</v>
      </c>
      <c r="J6" s="4">
        <v>346</v>
      </c>
      <c r="K6" s="56" t="s">
        <v>17</v>
      </c>
      <c r="L6" s="163"/>
    </row>
    <row r="7" spans="1:12" ht="44.85" customHeight="1" x14ac:dyDescent="0.25">
      <c r="A7" s="54"/>
      <c r="B7" s="47"/>
      <c r="C7" s="179" t="s">
        <v>20</v>
      </c>
      <c r="D7" s="93">
        <f t="shared" ref="D7:D51" si="0">D6+1</f>
        <v>3</v>
      </c>
      <c r="E7" s="51" t="s">
        <v>21</v>
      </c>
      <c r="F7" s="1"/>
      <c r="G7" s="49" t="s">
        <v>16</v>
      </c>
      <c r="H7" s="50">
        <v>44200</v>
      </c>
      <c r="I7" s="50">
        <v>44286</v>
      </c>
      <c r="J7" s="49">
        <v>87</v>
      </c>
      <c r="K7" s="57" t="s">
        <v>17</v>
      </c>
      <c r="L7" s="163"/>
    </row>
    <row r="8" spans="1:12" ht="44.85" customHeight="1" x14ac:dyDescent="0.25">
      <c r="A8" s="54"/>
      <c r="B8" s="47"/>
      <c r="C8" s="179"/>
      <c r="D8" s="93">
        <f t="shared" si="0"/>
        <v>4</v>
      </c>
      <c r="E8" s="51" t="s">
        <v>22</v>
      </c>
      <c r="F8" s="1"/>
      <c r="G8" s="49" t="s">
        <v>16</v>
      </c>
      <c r="H8" s="50">
        <v>44200</v>
      </c>
      <c r="I8" s="50">
        <v>44286</v>
      </c>
      <c r="J8" s="49">
        <v>87</v>
      </c>
      <c r="K8" s="57" t="s">
        <v>17</v>
      </c>
      <c r="L8" s="163"/>
    </row>
    <row r="9" spans="1:12" ht="44.85" customHeight="1" x14ac:dyDescent="0.25">
      <c r="A9" s="54"/>
      <c r="B9" s="47"/>
      <c r="C9" s="179"/>
      <c r="D9" s="93">
        <f t="shared" si="0"/>
        <v>5</v>
      </c>
      <c r="E9" s="51" t="s">
        <v>23</v>
      </c>
      <c r="F9" s="1"/>
      <c r="G9" s="49" t="s">
        <v>16</v>
      </c>
      <c r="H9" s="50">
        <v>44200</v>
      </c>
      <c r="I9" s="50">
        <v>44286</v>
      </c>
      <c r="J9" s="49">
        <v>87</v>
      </c>
      <c r="K9" s="57" t="s">
        <v>17</v>
      </c>
      <c r="L9" s="16"/>
    </row>
    <row r="10" spans="1:12" ht="44.85" customHeight="1" x14ac:dyDescent="0.25">
      <c r="A10" s="54"/>
      <c r="B10" s="47"/>
      <c r="C10" s="179"/>
      <c r="D10" s="93">
        <f t="shared" si="0"/>
        <v>6</v>
      </c>
      <c r="E10" s="73" t="s">
        <v>24</v>
      </c>
      <c r="F10" s="1"/>
      <c r="G10" s="67" t="s">
        <v>16</v>
      </c>
      <c r="H10" s="68">
        <v>44287</v>
      </c>
      <c r="I10" s="68">
        <v>80901</v>
      </c>
      <c r="J10" s="67">
        <v>91</v>
      </c>
      <c r="K10" s="71" t="s">
        <v>17</v>
      </c>
      <c r="L10" s="72"/>
    </row>
    <row r="11" spans="1:12" ht="44.85" customHeight="1" x14ac:dyDescent="0.25">
      <c r="A11" s="54"/>
      <c r="B11" s="47"/>
      <c r="C11" s="179"/>
      <c r="D11" s="93">
        <f t="shared" si="0"/>
        <v>7</v>
      </c>
      <c r="E11" s="73" t="s">
        <v>25</v>
      </c>
      <c r="F11" s="1"/>
      <c r="G11" s="67" t="s">
        <v>16</v>
      </c>
      <c r="H11" s="68">
        <v>44287</v>
      </c>
      <c r="I11" s="68">
        <v>44377</v>
      </c>
      <c r="J11" s="67">
        <v>91</v>
      </c>
      <c r="K11" s="71" t="s">
        <v>17</v>
      </c>
      <c r="L11" s="72"/>
    </row>
    <row r="12" spans="1:12" ht="44.85" customHeight="1" x14ac:dyDescent="0.25">
      <c r="A12" s="54"/>
      <c r="B12" s="47"/>
      <c r="C12" s="179"/>
      <c r="D12" s="93">
        <f t="shared" si="0"/>
        <v>8</v>
      </c>
      <c r="E12" s="73" t="s">
        <v>26</v>
      </c>
      <c r="F12" s="1"/>
      <c r="G12" s="67" t="s">
        <v>16</v>
      </c>
      <c r="H12" s="68">
        <v>44287</v>
      </c>
      <c r="I12" s="68">
        <v>44377</v>
      </c>
      <c r="J12" s="67">
        <v>91</v>
      </c>
      <c r="K12" s="71" t="s">
        <v>17</v>
      </c>
      <c r="L12" s="72"/>
    </row>
    <row r="13" spans="1:12" ht="44.85" customHeight="1" x14ac:dyDescent="0.25">
      <c r="A13" s="54"/>
      <c r="B13" s="47"/>
      <c r="C13" s="179"/>
      <c r="D13" s="93">
        <f t="shared" si="0"/>
        <v>9</v>
      </c>
      <c r="E13" s="73" t="s">
        <v>27</v>
      </c>
      <c r="F13" s="1"/>
      <c r="G13" s="67" t="s">
        <v>16</v>
      </c>
      <c r="H13" s="68">
        <v>44287</v>
      </c>
      <c r="I13" s="68">
        <v>44377</v>
      </c>
      <c r="J13" s="67">
        <v>91</v>
      </c>
      <c r="K13" s="71" t="s">
        <v>17</v>
      </c>
      <c r="L13" s="72"/>
    </row>
    <row r="14" spans="1:12" ht="44.85" customHeight="1" x14ac:dyDescent="0.25">
      <c r="A14" s="54"/>
      <c r="B14" s="47"/>
      <c r="C14" s="179"/>
      <c r="D14" s="93">
        <f t="shared" si="0"/>
        <v>10</v>
      </c>
      <c r="E14" s="7" t="s">
        <v>28</v>
      </c>
      <c r="F14" s="1"/>
      <c r="G14" s="4" t="s">
        <v>16</v>
      </c>
      <c r="H14" s="19">
        <v>44378</v>
      </c>
      <c r="I14" s="19">
        <v>44469</v>
      </c>
      <c r="J14" s="4">
        <v>92</v>
      </c>
      <c r="K14" s="56" t="s">
        <v>17</v>
      </c>
      <c r="L14" s="16"/>
    </row>
    <row r="15" spans="1:12" ht="44.85" customHeight="1" x14ac:dyDescent="0.25">
      <c r="A15" s="54"/>
      <c r="B15" s="47"/>
      <c r="C15" s="179"/>
      <c r="D15" s="93">
        <f t="shared" si="0"/>
        <v>11</v>
      </c>
      <c r="E15" s="7" t="s">
        <v>270</v>
      </c>
      <c r="F15" s="1"/>
      <c r="G15" s="4" t="s">
        <v>16</v>
      </c>
      <c r="H15" s="19">
        <v>44378</v>
      </c>
      <c r="I15" s="19">
        <v>44469</v>
      </c>
      <c r="J15" s="4">
        <v>92</v>
      </c>
      <c r="K15" s="56" t="s">
        <v>17</v>
      </c>
      <c r="L15" s="16"/>
    </row>
    <row r="16" spans="1:12" ht="44.85" customHeight="1" x14ac:dyDescent="0.25">
      <c r="A16" s="54"/>
      <c r="B16" s="47"/>
      <c r="C16" s="179"/>
      <c r="D16" s="93">
        <f t="shared" si="0"/>
        <v>12</v>
      </c>
      <c r="E16" s="7" t="s">
        <v>29</v>
      </c>
      <c r="F16" s="1"/>
      <c r="G16" s="4" t="s">
        <v>16</v>
      </c>
      <c r="H16" s="19">
        <v>44470</v>
      </c>
      <c r="I16" s="19">
        <v>44545</v>
      </c>
      <c r="J16" s="4">
        <v>76</v>
      </c>
      <c r="K16" s="56" t="s">
        <v>17</v>
      </c>
      <c r="L16" s="16"/>
    </row>
    <row r="17" spans="1:12" ht="44.85" customHeight="1" x14ac:dyDescent="0.25">
      <c r="A17" s="54"/>
      <c r="B17" s="47"/>
      <c r="C17" s="179"/>
      <c r="D17" s="93">
        <f t="shared" si="0"/>
        <v>13</v>
      </c>
      <c r="E17" s="7" t="s">
        <v>30</v>
      </c>
      <c r="F17" s="1"/>
      <c r="G17" s="4" t="s">
        <v>16</v>
      </c>
      <c r="H17" s="19">
        <v>44470</v>
      </c>
      <c r="I17" s="19">
        <v>44545</v>
      </c>
      <c r="J17" s="4">
        <v>76</v>
      </c>
      <c r="K17" s="56" t="s">
        <v>17</v>
      </c>
      <c r="L17" s="16"/>
    </row>
    <row r="18" spans="1:12" ht="44.85" customHeight="1" x14ac:dyDescent="0.25">
      <c r="A18" s="54"/>
      <c r="B18" s="47"/>
      <c r="C18" s="179"/>
      <c r="D18" s="93">
        <f t="shared" si="0"/>
        <v>14</v>
      </c>
      <c r="E18" s="7" t="s">
        <v>31</v>
      </c>
      <c r="F18" s="1"/>
      <c r="G18" s="4" t="s">
        <v>16</v>
      </c>
      <c r="H18" s="20">
        <v>44470</v>
      </c>
      <c r="I18" s="20">
        <v>44545</v>
      </c>
      <c r="J18" s="4">
        <v>76</v>
      </c>
      <c r="K18" s="56" t="s">
        <v>17</v>
      </c>
      <c r="L18" s="16"/>
    </row>
    <row r="19" spans="1:12" ht="44.85" customHeight="1" x14ac:dyDescent="0.25">
      <c r="A19" s="54"/>
      <c r="B19" s="47"/>
      <c r="C19" s="45" t="s">
        <v>32</v>
      </c>
      <c r="D19" s="93">
        <f t="shared" si="0"/>
        <v>15</v>
      </c>
      <c r="E19" s="7" t="s">
        <v>33</v>
      </c>
      <c r="F19" s="1"/>
      <c r="G19" s="4" t="s">
        <v>16</v>
      </c>
      <c r="H19" s="19">
        <v>44200</v>
      </c>
      <c r="I19" s="19">
        <v>44545</v>
      </c>
      <c r="J19" s="4">
        <v>346</v>
      </c>
      <c r="K19" s="56" t="s">
        <v>17</v>
      </c>
      <c r="L19" s="16"/>
    </row>
    <row r="20" spans="1:12" ht="44.85" customHeight="1" x14ac:dyDescent="0.25">
      <c r="A20" s="54"/>
      <c r="B20" s="47"/>
      <c r="C20" s="145" t="s">
        <v>34</v>
      </c>
      <c r="D20" s="93">
        <f t="shared" si="0"/>
        <v>16</v>
      </c>
      <c r="E20" s="7" t="s">
        <v>35</v>
      </c>
      <c r="F20" s="1"/>
      <c r="G20" s="4" t="s">
        <v>16</v>
      </c>
      <c r="H20" s="19">
        <v>44200</v>
      </c>
      <c r="I20" s="19">
        <v>44545</v>
      </c>
      <c r="J20" s="4">
        <v>346</v>
      </c>
      <c r="K20" s="56" t="s">
        <v>17</v>
      </c>
      <c r="L20" s="16"/>
    </row>
    <row r="21" spans="1:12" ht="44.85" customHeight="1" x14ac:dyDescent="0.25">
      <c r="A21" s="54"/>
      <c r="B21" s="47"/>
      <c r="C21" s="145"/>
      <c r="D21" s="93">
        <f t="shared" si="0"/>
        <v>17</v>
      </c>
      <c r="E21" s="7" t="s">
        <v>36</v>
      </c>
      <c r="F21" s="1"/>
      <c r="G21" s="4" t="s">
        <v>16</v>
      </c>
      <c r="H21" s="19">
        <v>44200</v>
      </c>
      <c r="I21" s="19">
        <v>44545</v>
      </c>
      <c r="J21" s="4">
        <v>346</v>
      </c>
      <c r="K21" s="56" t="s">
        <v>17</v>
      </c>
      <c r="L21" s="16"/>
    </row>
    <row r="22" spans="1:12" ht="44.85" customHeight="1" x14ac:dyDescent="0.25">
      <c r="A22" s="54"/>
      <c r="B22" s="47"/>
      <c r="C22" s="145" t="s">
        <v>37</v>
      </c>
      <c r="D22" s="93">
        <f t="shared" si="0"/>
        <v>18</v>
      </c>
      <c r="E22" s="7" t="s">
        <v>38</v>
      </c>
      <c r="F22" s="1"/>
      <c r="G22" s="4" t="s">
        <v>16</v>
      </c>
      <c r="H22" s="19">
        <v>44200</v>
      </c>
      <c r="I22" s="19">
        <v>44545</v>
      </c>
      <c r="J22" s="4">
        <v>346</v>
      </c>
      <c r="K22" s="56" t="s">
        <v>17</v>
      </c>
      <c r="L22" s="16"/>
    </row>
    <row r="23" spans="1:12" ht="44.85" customHeight="1" x14ac:dyDescent="0.25">
      <c r="A23" s="54"/>
      <c r="B23" s="47"/>
      <c r="C23" s="145"/>
      <c r="D23" s="93">
        <f t="shared" si="0"/>
        <v>19</v>
      </c>
      <c r="E23" s="7" t="s">
        <v>209</v>
      </c>
      <c r="F23" s="1"/>
      <c r="G23" s="4" t="s">
        <v>16</v>
      </c>
      <c r="H23" s="19">
        <v>44200</v>
      </c>
      <c r="I23" s="19">
        <v>44545</v>
      </c>
      <c r="J23" s="4">
        <v>346</v>
      </c>
      <c r="K23" s="56" t="s">
        <v>17</v>
      </c>
      <c r="L23" s="16"/>
    </row>
    <row r="24" spans="1:12" ht="44.85" customHeight="1" x14ac:dyDescent="0.25">
      <c r="A24" s="54"/>
      <c r="B24" s="47"/>
      <c r="C24" s="145"/>
      <c r="D24" s="124">
        <f t="shared" si="0"/>
        <v>20</v>
      </c>
      <c r="E24" s="133" t="s">
        <v>269</v>
      </c>
      <c r="F24" s="1"/>
      <c r="G24" s="134" t="s">
        <v>16</v>
      </c>
      <c r="H24" s="135">
        <v>44287</v>
      </c>
      <c r="I24" s="135">
        <v>44545</v>
      </c>
      <c r="J24" s="134">
        <v>346</v>
      </c>
      <c r="K24" s="136" t="s">
        <v>17</v>
      </c>
      <c r="L24" s="123"/>
    </row>
    <row r="25" spans="1:12" ht="44.85" customHeight="1" x14ac:dyDescent="0.25">
      <c r="A25" s="54"/>
      <c r="B25" s="47"/>
      <c r="C25" s="145"/>
      <c r="D25" s="93">
        <f t="shared" si="0"/>
        <v>21</v>
      </c>
      <c r="E25" s="58" t="s">
        <v>39</v>
      </c>
      <c r="F25" s="1"/>
      <c r="G25" s="4" t="s">
        <v>16</v>
      </c>
      <c r="H25" s="19">
        <v>44198</v>
      </c>
      <c r="I25" s="19">
        <v>44546</v>
      </c>
      <c r="J25" s="4">
        <v>351</v>
      </c>
      <c r="K25" s="56" t="s">
        <v>17</v>
      </c>
      <c r="L25" s="16"/>
    </row>
    <row r="26" spans="1:12" ht="44.85" customHeight="1" x14ac:dyDescent="0.25">
      <c r="A26" s="54"/>
      <c r="B26" s="47"/>
      <c r="C26" s="145"/>
      <c r="D26" s="93">
        <f t="shared" si="0"/>
        <v>22</v>
      </c>
      <c r="E26" s="7" t="s">
        <v>210</v>
      </c>
      <c r="F26" s="1"/>
      <c r="G26" s="4" t="s">
        <v>16</v>
      </c>
      <c r="H26" s="19">
        <v>44200</v>
      </c>
      <c r="I26" s="19">
        <v>44545</v>
      </c>
      <c r="J26" s="4">
        <v>346</v>
      </c>
      <c r="K26" s="56" t="s">
        <v>17</v>
      </c>
      <c r="L26" s="16"/>
    </row>
    <row r="27" spans="1:12" ht="44.85" customHeight="1" x14ac:dyDescent="0.25">
      <c r="A27" s="54"/>
      <c r="B27" s="47"/>
      <c r="C27" s="145"/>
      <c r="D27" s="124">
        <f t="shared" si="0"/>
        <v>23</v>
      </c>
      <c r="E27" s="137" t="s">
        <v>211</v>
      </c>
      <c r="F27" s="1"/>
      <c r="G27" s="4" t="s">
        <v>16</v>
      </c>
      <c r="H27" s="19">
        <v>44287</v>
      </c>
      <c r="I27" s="19">
        <v>44545</v>
      </c>
      <c r="J27" s="4">
        <v>346</v>
      </c>
      <c r="K27" s="56" t="s">
        <v>17</v>
      </c>
      <c r="L27" s="16"/>
    </row>
    <row r="28" spans="1:12" ht="44.85" customHeight="1" x14ac:dyDescent="0.25">
      <c r="A28" s="54"/>
      <c r="B28" s="47"/>
      <c r="C28" s="145"/>
      <c r="D28" s="93">
        <f t="shared" si="0"/>
        <v>24</v>
      </c>
      <c r="E28" s="58" t="s">
        <v>212</v>
      </c>
      <c r="F28" s="1"/>
      <c r="G28" s="4" t="s">
        <v>16</v>
      </c>
      <c r="H28" s="19">
        <v>44200</v>
      </c>
      <c r="I28" s="19">
        <v>44545</v>
      </c>
      <c r="J28" s="4">
        <v>346</v>
      </c>
      <c r="K28" s="56" t="s">
        <v>17</v>
      </c>
      <c r="L28" s="16"/>
    </row>
    <row r="29" spans="1:12" ht="44.85" customHeight="1" x14ac:dyDescent="0.25">
      <c r="A29" s="54"/>
      <c r="B29" s="47"/>
      <c r="C29" s="145"/>
      <c r="D29" s="124">
        <f t="shared" si="0"/>
        <v>25</v>
      </c>
      <c r="E29" s="138" t="s">
        <v>271</v>
      </c>
      <c r="F29" s="1"/>
      <c r="G29" s="4" t="s">
        <v>16</v>
      </c>
      <c r="H29" s="19">
        <v>44287</v>
      </c>
      <c r="I29" s="19">
        <v>44545</v>
      </c>
      <c r="J29" s="4">
        <v>346</v>
      </c>
      <c r="K29" s="56" t="s">
        <v>17</v>
      </c>
      <c r="L29" s="16"/>
    </row>
    <row r="30" spans="1:12" ht="44.85" customHeight="1" x14ac:dyDescent="0.25">
      <c r="A30" s="54"/>
      <c r="B30" s="47"/>
      <c r="C30" s="145"/>
      <c r="D30" s="124">
        <f t="shared" si="0"/>
        <v>26</v>
      </c>
      <c r="E30" s="138" t="s">
        <v>213</v>
      </c>
      <c r="F30" s="1"/>
      <c r="G30" s="4" t="s">
        <v>16</v>
      </c>
      <c r="H30" s="19">
        <v>44287</v>
      </c>
      <c r="I30" s="19">
        <v>44545</v>
      </c>
      <c r="J30" s="4">
        <v>346</v>
      </c>
      <c r="K30" s="56" t="s">
        <v>17</v>
      </c>
      <c r="L30" s="16"/>
    </row>
    <row r="31" spans="1:12" ht="44.85" customHeight="1" x14ac:dyDescent="0.25">
      <c r="A31" s="54"/>
      <c r="B31" s="47"/>
      <c r="C31" s="145"/>
      <c r="D31" s="124">
        <f t="shared" si="0"/>
        <v>27</v>
      </c>
      <c r="E31" s="137" t="s">
        <v>214</v>
      </c>
      <c r="F31" s="1"/>
      <c r="G31" s="4" t="s">
        <v>16</v>
      </c>
      <c r="H31" s="19">
        <v>44287</v>
      </c>
      <c r="I31" s="19">
        <v>44545</v>
      </c>
      <c r="J31" s="4">
        <v>346</v>
      </c>
      <c r="K31" s="56" t="s">
        <v>17</v>
      </c>
      <c r="L31" s="16"/>
    </row>
    <row r="32" spans="1:12" ht="44.85" customHeight="1" x14ac:dyDescent="0.25">
      <c r="A32" s="54"/>
      <c r="B32" s="47"/>
      <c r="C32" s="145"/>
      <c r="D32" s="93">
        <f t="shared" si="0"/>
        <v>28</v>
      </c>
      <c r="E32" s="58" t="s">
        <v>215</v>
      </c>
      <c r="F32" s="1"/>
      <c r="G32" s="4" t="s">
        <v>16</v>
      </c>
      <c r="H32" s="19">
        <v>44200</v>
      </c>
      <c r="I32" s="19">
        <v>44545</v>
      </c>
      <c r="J32" s="4">
        <v>346</v>
      </c>
      <c r="K32" s="56" t="s">
        <v>17</v>
      </c>
      <c r="L32" s="16"/>
    </row>
    <row r="33" spans="1:12" ht="44.85" customHeight="1" x14ac:dyDescent="0.25">
      <c r="A33" s="54"/>
      <c r="B33" s="47"/>
      <c r="C33" s="145"/>
      <c r="D33" s="124">
        <f t="shared" si="0"/>
        <v>29</v>
      </c>
      <c r="E33" s="138" t="s">
        <v>216</v>
      </c>
      <c r="F33" s="1"/>
      <c r="G33" s="4" t="s">
        <v>16</v>
      </c>
      <c r="H33" s="19">
        <v>44287</v>
      </c>
      <c r="I33" s="24">
        <v>44545</v>
      </c>
      <c r="J33" s="59">
        <f>I33-H33+1</f>
        <v>259</v>
      </c>
      <c r="K33" s="56" t="s">
        <v>17</v>
      </c>
      <c r="L33" s="16"/>
    </row>
    <row r="34" spans="1:12" ht="44.85" customHeight="1" x14ac:dyDescent="0.25">
      <c r="A34" s="54"/>
      <c r="B34" s="47"/>
      <c r="C34" s="145"/>
      <c r="D34" s="124">
        <f t="shared" si="0"/>
        <v>30</v>
      </c>
      <c r="E34" s="139" t="s">
        <v>217</v>
      </c>
      <c r="F34" s="1"/>
      <c r="G34" s="4" t="s">
        <v>16</v>
      </c>
      <c r="H34" s="19">
        <v>44287</v>
      </c>
      <c r="I34" s="24">
        <v>44545</v>
      </c>
      <c r="J34" s="59">
        <f t="shared" ref="J34:J35" si="1">I34-H34+1</f>
        <v>259</v>
      </c>
      <c r="K34" s="56" t="s">
        <v>17</v>
      </c>
      <c r="L34" s="16"/>
    </row>
    <row r="35" spans="1:12" ht="44.85" customHeight="1" x14ac:dyDescent="0.25">
      <c r="A35" s="54"/>
      <c r="B35" s="47"/>
      <c r="C35" s="145"/>
      <c r="D35" s="124">
        <f t="shared" si="0"/>
        <v>31</v>
      </c>
      <c r="E35" s="138" t="s">
        <v>272</v>
      </c>
      <c r="F35" s="1"/>
      <c r="G35" s="4" t="s">
        <v>16</v>
      </c>
      <c r="H35" s="19">
        <v>44287</v>
      </c>
      <c r="I35" s="24">
        <v>44545</v>
      </c>
      <c r="J35" s="59">
        <f t="shared" si="1"/>
        <v>259</v>
      </c>
      <c r="K35" s="56" t="s">
        <v>17</v>
      </c>
      <c r="L35" s="16"/>
    </row>
    <row r="36" spans="1:12" ht="44.85" customHeight="1" x14ac:dyDescent="0.25">
      <c r="A36" s="54"/>
      <c r="B36" s="47"/>
      <c r="C36" s="145"/>
      <c r="D36" s="124">
        <f t="shared" si="0"/>
        <v>32</v>
      </c>
      <c r="E36" s="138" t="s">
        <v>273</v>
      </c>
      <c r="F36" s="1"/>
      <c r="G36" s="4" t="s">
        <v>16</v>
      </c>
      <c r="H36" s="19">
        <v>44287</v>
      </c>
      <c r="I36" s="24">
        <v>44545</v>
      </c>
      <c r="J36" s="59">
        <f>I36-H36+1</f>
        <v>259</v>
      </c>
      <c r="K36" s="56" t="s">
        <v>17</v>
      </c>
      <c r="L36" s="16"/>
    </row>
    <row r="37" spans="1:12" ht="44.85" customHeight="1" x14ac:dyDescent="0.25">
      <c r="A37" s="54"/>
      <c r="B37" s="47"/>
      <c r="C37" s="145"/>
      <c r="D37" s="124">
        <f t="shared" si="0"/>
        <v>33</v>
      </c>
      <c r="E37" s="127" t="s">
        <v>218</v>
      </c>
      <c r="F37" s="66"/>
      <c r="G37" s="67" t="s">
        <v>16</v>
      </c>
      <c r="H37" s="68">
        <v>44287</v>
      </c>
      <c r="I37" s="69">
        <v>44377</v>
      </c>
      <c r="J37" s="70">
        <f t="shared" ref="J37:J51" si="2">I37-H37+1</f>
        <v>91</v>
      </c>
      <c r="K37" s="71" t="s">
        <v>17</v>
      </c>
      <c r="L37" s="72"/>
    </row>
    <row r="38" spans="1:12" ht="44.85" customHeight="1" x14ac:dyDescent="0.25">
      <c r="A38" s="54"/>
      <c r="B38" s="47"/>
      <c r="C38" s="145"/>
      <c r="D38" s="124">
        <f t="shared" si="0"/>
        <v>34</v>
      </c>
      <c r="E38" s="138" t="s">
        <v>219</v>
      </c>
      <c r="F38" s="1"/>
      <c r="G38" s="4" t="s">
        <v>16</v>
      </c>
      <c r="H38" s="24">
        <v>44378</v>
      </c>
      <c r="I38" s="24">
        <v>44545</v>
      </c>
      <c r="J38" s="59">
        <f t="shared" si="2"/>
        <v>168</v>
      </c>
      <c r="K38" s="56" t="s">
        <v>17</v>
      </c>
      <c r="L38" s="16"/>
    </row>
    <row r="39" spans="1:12" ht="44.85" customHeight="1" x14ac:dyDescent="0.25">
      <c r="A39" s="54"/>
      <c r="B39" s="47"/>
      <c r="C39" s="145"/>
      <c r="D39" s="124">
        <f t="shared" si="0"/>
        <v>35</v>
      </c>
      <c r="E39" s="137" t="s">
        <v>274</v>
      </c>
      <c r="F39" s="1"/>
      <c r="G39" s="4" t="s">
        <v>16</v>
      </c>
      <c r="H39" s="19">
        <v>44287</v>
      </c>
      <c r="I39" s="24">
        <v>44545</v>
      </c>
      <c r="J39" s="59">
        <f t="shared" si="2"/>
        <v>259</v>
      </c>
      <c r="K39" s="56" t="s">
        <v>17</v>
      </c>
      <c r="L39" s="16"/>
    </row>
    <row r="40" spans="1:12" ht="44.85" customHeight="1" x14ac:dyDescent="0.25">
      <c r="A40" s="54"/>
      <c r="B40" s="47"/>
      <c r="C40" s="145"/>
      <c r="D40" s="124">
        <f t="shared" si="0"/>
        <v>36</v>
      </c>
      <c r="E40" s="137" t="s">
        <v>220</v>
      </c>
      <c r="F40" s="1"/>
      <c r="G40" s="4" t="s">
        <v>16</v>
      </c>
      <c r="H40" s="19">
        <v>44287</v>
      </c>
      <c r="I40" s="24">
        <v>44545</v>
      </c>
      <c r="J40" s="59">
        <f t="shared" si="2"/>
        <v>259</v>
      </c>
      <c r="K40" s="56" t="s">
        <v>17</v>
      </c>
      <c r="L40" s="16"/>
    </row>
    <row r="41" spans="1:12" ht="44.85" customHeight="1" x14ac:dyDescent="0.25">
      <c r="A41" s="16"/>
      <c r="B41" s="16"/>
      <c r="C41" s="152" t="s">
        <v>221</v>
      </c>
      <c r="D41" s="124">
        <f t="shared" si="0"/>
        <v>37</v>
      </c>
      <c r="E41" s="127" t="s">
        <v>222</v>
      </c>
      <c r="F41" s="66"/>
      <c r="G41" s="67" t="s">
        <v>16</v>
      </c>
      <c r="H41" s="68">
        <v>44287</v>
      </c>
      <c r="I41" s="69">
        <v>44377</v>
      </c>
      <c r="J41" s="70">
        <f t="shared" si="2"/>
        <v>91</v>
      </c>
      <c r="K41" s="71" t="s">
        <v>17</v>
      </c>
      <c r="L41" s="72"/>
    </row>
    <row r="42" spans="1:12" ht="44.85" customHeight="1" x14ac:dyDescent="0.25">
      <c r="A42" s="16"/>
      <c r="B42" s="16"/>
      <c r="C42" s="153"/>
      <c r="D42" s="124">
        <f t="shared" si="0"/>
        <v>38</v>
      </c>
      <c r="E42" s="138" t="s">
        <v>223</v>
      </c>
      <c r="F42" s="1"/>
      <c r="G42" s="4" t="s">
        <v>16</v>
      </c>
      <c r="H42" s="19">
        <v>44287</v>
      </c>
      <c r="I42" s="24">
        <v>44545</v>
      </c>
      <c r="J42" s="59">
        <f t="shared" si="2"/>
        <v>259</v>
      </c>
      <c r="K42" s="56" t="s">
        <v>17</v>
      </c>
      <c r="L42" s="16"/>
    </row>
    <row r="43" spans="1:12" ht="44.85" customHeight="1" x14ac:dyDescent="0.25">
      <c r="A43" s="16"/>
      <c r="B43" s="16"/>
      <c r="C43" s="153"/>
      <c r="D43" s="125">
        <f t="shared" si="0"/>
        <v>39</v>
      </c>
      <c r="E43" s="137" t="s">
        <v>275</v>
      </c>
      <c r="F43" s="1"/>
      <c r="G43" s="4" t="s">
        <v>16</v>
      </c>
      <c r="H43" s="19">
        <v>44287</v>
      </c>
      <c r="I43" s="24">
        <v>44545</v>
      </c>
      <c r="J43" s="59">
        <f t="shared" si="2"/>
        <v>259</v>
      </c>
      <c r="K43" s="56" t="s">
        <v>17</v>
      </c>
      <c r="L43" s="16"/>
    </row>
    <row r="44" spans="1:12" ht="44.85" customHeight="1" x14ac:dyDescent="0.25">
      <c r="A44" s="16"/>
      <c r="B44" s="16"/>
      <c r="C44" s="153"/>
      <c r="D44" s="125">
        <f t="shared" si="0"/>
        <v>40</v>
      </c>
      <c r="E44" s="137" t="s">
        <v>224</v>
      </c>
      <c r="F44" s="1"/>
      <c r="G44" s="4" t="s">
        <v>16</v>
      </c>
      <c r="H44" s="19">
        <v>44287</v>
      </c>
      <c r="I44" s="24">
        <v>44545</v>
      </c>
      <c r="J44" s="59">
        <f t="shared" si="2"/>
        <v>259</v>
      </c>
      <c r="K44" s="56" t="s">
        <v>17</v>
      </c>
      <c r="L44" s="16"/>
    </row>
    <row r="45" spans="1:12" ht="44.85" customHeight="1" x14ac:dyDescent="0.25">
      <c r="A45" s="16"/>
      <c r="B45" s="16"/>
      <c r="C45" s="152" t="s">
        <v>225</v>
      </c>
      <c r="D45" s="125">
        <f t="shared" si="0"/>
        <v>41</v>
      </c>
      <c r="E45" s="138" t="s">
        <v>226</v>
      </c>
      <c r="F45" s="1"/>
      <c r="G45" s="4" t="s">
        <v>16</v>
      </c>
      <c r="H45" s="19">
        <v>44287</v>
      </c>
      <c r="I45" s="24">
        <v>44545</v>
      </c>
      <c r="J45" s="59">
        <f t="shared" si="2"/>
        <v>259</v>
      </c>
      <c r="K45" s="56" t="s">
        <v>17</v>
      </c>
      <c r="L45" s="16"/>
    </row>
    <row r="46" spans="1:12" ht="44.85" customHeight="1" x14ac:dyDescent="0.25">
      <c r="A46" s="16"/>
      <c r="B46" s="16"/>
      <c r="C46" s="153"/>
      <c r="D46" s="125">
        <f t="shared" si="0"/>
        <v>42</v>
      </c>
      <c r="E46" s="137" t="s">
        <v>276</v>
      </c>
      <c r="F46" s="1"/>
      <c r="G46" s="4" t="s">
        <v>16</v>
      </c>
      <c r="H46" s="19">
        <v>44287</v>
      </c>
      <c r="I46" s="24">
        <v>44545</v>
      </c>
      <c r="J46" s="59">
        <f t="shared" si="2"/>
        <v>259</v>
      </c>
      <c r="K46" s="56" t="s">
        <v>17</v>
      </c>
      <c r="L46" s="16"/>
    </row>
    <row r="47" spans="1:12" ht="44.85" customHeight="1" x14ac:dyDescent="0.25">
      <c r="A47" s="16"/>
      <c r="B47" s="16"/>
      <c r="C47" s="154"/>
      <c r="D47" s="125">
        <f t="shared" si="0"/>
        <v>43</v>
      </c>
      <c r="E47" s="137" t="s">
        <v>227</v>
      </c>
      <c r="F47" s="1"/>
      <c r="G47" s="4" t="s">
        <v>16</v>
      </c>
      <c r="H47" s="19">
        <v>44294</v>
      </c>
      <c r="I47" s="24">
        <v>44545</v>
      </c>
      <c r="J47" s="59">
        <f t="shared" si="2"/>
        <v>252</v>
      </c>
      <c r="K47" s="56" t="s">
        <v>17</v>
      </c>
      <c r="L47" s="16"/>
    </row>
    <row r="48" spans="1:12" ht="44.85" customHeight="1" x14ac:dyDescent="0.25">
      <c r="A48" s="16"/>
      <c r="B48" s="16"/>
      <c r="C48" s="145" t="s">
        <v>228</v>
      </c>
      <c r="D48" s="125">
        <f t="shared" si="0"/>
        <v>44</v>
      </c>
      <c r="E48" s="7" t="s">
        <v>40</v>
      </c>
      <c r="F48" s="1"/>
      <c r="G48" s="4" t="s">
        <v>16</v>
      </c>
      <c r="H48" s="24">
        <v>44200</v>
      </c>
      <c r="I48" s="24">
        <v>44545</v>
      </c>
      <c r="J48" s="59">
        <f t="shared" si="2"/>
        <v>346</v>
      </c>
      <c r="K48" s="56" t="s">
        <v>17</v>
      </c>
      <c r="L48" s="16"/>
    </row>
    <row r="49" spans="1:12" ht="44.85" customHeight="1" x14ac:dyDescent="0.25">
      <c r="A49" s="16"/>
      <c r="B49" s="16"/>
      <c r="C49" s="145"/>
      <c r="D49" s="125">
        <f t="shared" si="0"/>
        <v>45</v>
      </c>
      <c r="E49" s="137" t="s">
        <v>277</v>
      </c>
      <c r="F49" s="1"/>
      <c r="G49" s="4" t="s">
        <v>16</v>
      </c>
      <c r="H49" s="19">
        <v>44287</v>
      </c>
      <c r="I49" s="24">
        <v>44545</v>
      </c>
      <c r="J49" s="59">
        <f t="shared" si="2"/>
        <v>259</v>
      </c>
      <c r="K49" s="56" t="s">
        <v>17</v>
      </c>
      <c r="L49" s="16"/>
    </row>
    <row r="50" spans="1:12" ht="44.85" customHeight="1" x14ac:dyDescent="0.25">
      <c r="A50" s="16"/>
      <c r="B50" s="16"/>
      <c r="C50" s="145"/>
      <c r="D50" s="125">
        <f t="shared" si="0"/>
        <v>46</v>
      </c>
      <c r="E50" s="140" t="s">
        <v>278</v>
      </c>
      <c r="F50" s="1"/>
      <c r="G50" s="4" t="s">
        <v>16</v>
      </c>
      <c r="H50" s="19">
        <v>44287</v>
      </c>
      <c r="I50" s="24">
        <v>44545</v>
      </c>
      <c r="J50" s="59">
        <f t="shared" si="2"/>
        <v>259</v>
      </c>
      <c r="K50" s="56" t="s">
        <v>17</v>
      </c>
      <c r="L50" s="16"/>
    </row>
    <row r="51" spans="1:12" ht="44.85" customHeight="1" x14ac:dyDescent="0.25">
      <c r="A51" s="16"/>
      <c r="B51" s="16"/>
      <c r="C51" s="145"/>
      <c r="D51" s="125">
        <f t="shared" si="0"/>
        <v>47</v>
      </c>
      <c r="E51" s="128" t="s">
        <v>229</v>
      </c>
      <c r="F51" s="1"/>
      <c r="G51" s="4" t="s">
        <v>16</v>
      </c>
      <c r="H51" s="68">
        <v>44287</v>
      </c>
      <c r="I51" s="69">
        <v>44377</v>
      </c>
      <c r="J51" s="70">
        <f t="shared" si="2"/>
        <v>91</v>
      </c>
      <c r="K51" s="74" t="s">
        <v>17</v>
      </c>
      <c r="L51" s="72"/>
    </row>
    <row r="52" spans="1:12" ht="44.85" customHeight="1" x14ac:dyDescent="0.25">
      <c r="A52" s="180" t="s">
        <v>285</v>
      </c>
      <c r="B52" s="181"/>
      <c r="C52" s="181"/>
      <c r="D52" s="181"/>
      <c r="E52" s="181"/>
      <c r="F52" s="181"/>
      <c r="G52" s="181"/>
      <c r="H52" s="181"/>
      <c r="I52" s="181"/>
      <c r="J52" s="181"/>
      <c r="K52" s="181"/>
      <c r="L52" s="181"/>
    </row>
    <row r="53" spans="1:12" ht="44.85" customHeight="1" x14ac:dyDescent="0.25">
      <c r="A53" s="16"/>
      <c r="B53" s="16"/>
      <c r="C53" s="6"/>
      <c r="D53" s="93">
        <f>D51+1</f>
        <v>48</v>
      </c>
      <c r="E53" s="7" t="s">
        <v>42</v>
      </c>
      <c r="F53" s="52"/>
      <c r="G53" s="4" t="s">
        <v>16</v>
      </c>
      <c r="H53" s="19">
        <v>44200</v>
      </c>
      <c r="I53" s="19">
        <v>44561</v>
      </c>
      <c r="J53" s="4">
        <v>357</v>
      </c>
      <c r="K53" s="3" t="s">
        <v>17</v>
      </c>
      <c r="L53" s="158" t="s">
        <v>41</v>
      </c>
    </row>
    <row r="54" spans="1:12" ht="44.85" customHeight="1" x14ac:dyDescent="0.25">
      <c r="A54" s="16"/>
      <c r="B54" s="16"/>
      <c r="C54" s="6"/>
      <c r="D54" s="119">
        <f>D53+1</f>
        <v>49</v>
      </c>
      <c r="E54" s="7" t="s">
        <v>43</v>
      </c>
      <c r="F54" s="52"/>
      <c r="G54" s="4" t="s">
        <v>16</v>
      </c>
      <c r="H54" s="19">
        <v>44200</v>
      </c>
      <c r="I54" s="19">
        <v>44561</v>
      </c>
      <c r="J54" s="4">
        <v>357</v>
      </c>
      <c r="K54" s="3" t="s">
        <v>17</v>
      </c>
      <c r="L54" s="159"/>
    </row>
    <row r="55" spans="1:12" ht="93.75" customHeight="1" x14ac:dyDescent="0.25">
      <c r="A55" s="16"/>
      <c r="B55" s="16"/>
      <c r="C55" s="6"/>
      <c r="D55" s="119">
        <f t="shared" ref="D55:D69" si="3">D54+1</f>
        <v>50</v>
      </c>
      <c r="E55" s="7" t="s">
        <v>44</v>
      </c>
      <c r="F55" s="52"/>
      <c r="G55" s="4" t="s">
        <v>16</v>
      </c>
      <c r="H55" s="19">
        <v>44200</v>
      </c>
      <c r="I55" s="19">
        <v>44561</v>
      </c>
      <c r="J55" s="4">
        <v>357</v>
      </c>
      <c r="K55" s="3" t="s">
        <v>17</v>
      </c>
      <c r="L55" s="159"/>
    </row>
    <row r="56" spans="1:12" ht="44.85" customHeight="1" x14ac:dyDescent="0.25">
      <c r="A56" s="16"/>
      <c r="B56" s="16"/>
      <c r="C56" s="6"/>
      <c r="D56" s="119">
        <f t="shared" si="3"/>
        <v>51</v>
      </c>
      <c r="E56" s="7" t="s">
        <v>45</v>
      </c>
      <c r="F56" s="52"/>
      <c r="G56" s="4" t="s">
        <v>16</v>
      </c>
      <c r="H56" s="19">
        <v>44200</v>
      </c>
      <c r="I56" s="19">
        <v>44561</v>
      </c>
      <c r="J56" s="4">
        <v>357</v>
      </c>
      <c r="K56" s="3" t="s">
        <v>17</v>
      </c>
      <c r="L56" s="54"/>
    </row>
    <row r="57" spans="1:12" ht="44.85" customHeight="1" x14ac:dyDescent="0.25">
      <c r="A57" s="16"/>
      <c r="B57" s="16"/>
      <c r="C57" s="6"/>
      <c r="D57" s="119">
        <f t="shared" si="3"/>
        <v>52</v>
      </c>
      <c r="E57" s="7" t="s">
        <v>46</v>
      </c>
      <c r="F57" s="52"/>
      <c r="G57" s="4" t="s">
        <v>16</v>
      </c>
      <c r="H57" s="19">
        <v>44200</v>
      </c>
      <c r="I57" s="19">
        <v>44561</v>
      </c>
      <c r="J57" s="4">
        <v>357</v>
      </c>
      <c r="K57" s="3" t="s">
        <v>17</v>
      </c>
      <c r="L57" s="54"/>
    </row>
    <row r="58" spans="1:12" ht="44.85" customHeight="1" x14ac:dyDescent="0.25">
      <c r="A58" s="16"/>
      <c r="B58" s="16"/>
      <c r="C58" s="6"/>
      <c r="D58" s="119">
        <f t="shared" si="3"/>
        <v>53</v>
      </c>
      <c r="E58" s="7" t="s">
        <v>47</v>
      </c>
      <c r="F58" s="52"/>
      <c r="G58" s="4" t="s">
        <v>16</v>
      </c>
      <c r="H58" s="19">
        <v>44200</v>
      </c>
      <c r="I58" s="19">
        <v>44561</v>
      </c>
      <c r="J58" s="4">
        <v>357</v>
      </c>
      <c r="K58" s="3" t="s">
        <v>17</v>
      </c>
      <c r="L58" s="54"/>
    </row>
    <row r="59" spans="1:12" ht="44.85" customHeight="1" x14ac:dyDescent="0.25">
      <c r="A59" s="16"/>
      <c r="B59" s="16"/>
      <c r="C59" s="6"/>
      <c r="D59" s="119">
        <f t="shared" si="3"/>
        <v>54</v>
      </c>
      <c r="E59" s="7" t="s">
        <v>48</v>
      </c>
      <c r="F59" s="52"/>
      <c r="G59" s="4" t="s">
        <v>16</v>
      </c>
      <c r="H59" s="19">
        <v>44200</v>
      </c>
      <c r="I59" s="19">
        <v>44561</v>
      </c>
      <c r="J59" s="4">
        <v>357</v>
      </c>
      <c r="K59" s="3" t="s">
        <v>17</v>
      </c>
      <c r="L59" s="54"/>
    </row>
    <row r="60" spans="1:12" ht="44.85" customHeight="1" x14ac:dyDescent="0.25">
      <c r="A60" s="16"/>
      <c r="B60" s="16"/>
      <c r="C60" s="6"/>
      <c r="D60" s="119">
        <f t="shared" si="3"/>
        <v>55</v>
      </c>
      <c r="E60" s="7" t="s">
        <v>49</v>
      </c>
      <c r="F60" s="52"/>
      <c r="G60" s="4" t="s">
        <v>16</v>
      </c>
      <c r="H60" s="19">
        <v>44200</v>
      </c>
      <c r="I60" s="19">
        <v>44561</v>
      </c>
      <c r="J60" s="4">
        <v>357</v>
      </c>
      <c r="K60" s="3" t="s">
        <v>17</v>
      </c>
      <c r="L60" s="54"/>
    </row>
    <row r="61" spans="1:12" ht="44.85" customHeight="1" x14ac:dyDescent="0.25">
      <c r="A61" s="16"/>
      <c r="B61" s="16"/>
      <c r="C61" s="6"/>
      <c r="D61" s="119">
        <f t="shared" si="3"/>
        <v>56</v>
      </c>
      <c r="E61" s="7" t="s">
        <v>50</v>
      </c>
      <c r="F61" s="52"/>
      <c r="G61" s="4" t="s">
        <v>16</v>
      </c>
      <c r="H61" s="19">
        <v>44200</v>
      </c>
      <c r="I61" s="19">
        <v>44561</v>
      </c>
      <c r="J61" s="4">
        <v>357</v>
      </c>
      <c r="K61" s="3" t="s">
        <v>17</v>
      </c>
      <c r="L61" s="54"/>
    </row>
    <row r="62" spans="1:12" ht="44.85" customHeight="1" x14ac:dyDescent="0.25">
      <c r="A62" s="16"/>
      <c r="B62" s="16"/>
      <c r="C62" s="6"/>
      <c r="D62" s="119">
        <f t="shared" si="3"/>
        <v>57</v>
      </c>
      <c r="E62" s="7" t="s">
        <v>51</v>
      </c>
      <c r="F62" s="52"/>
      <c r="G62" s="4" t="s">
        <v>16</v>
      </c>
      <c r="H62" s="19">
        <v>44200</v>
      </c>
      <c r="I62" s="19">
        <v>44561</v>
      </c>
      <c r="J62" s="4">
        <v>357</v>
      </c>
      <c r="K62" s="3" t="s">
        <v>17</v>
      </c>
      <c r="L62" s="54"/>
    </row>
    <row r="63" spans="1:12" ht="44.85" customHeight="1" x14ac:dyDescent="0.25">
      <c r="A63" s="16"/>
      <c r="B63" s="16"/>
      <c r="C63" s="6"/>
      <c r="D63" s="119">
        <f t="shared" si="3"/>
        <v>58</v>
      </c>
      <c r="E63" s="7" t="s">
        <v>52</v>
      </c>
      <c r="F63" s="52"/>
      <c r="G63" s="4" t="s">
        <v>16</v>
      </c>
      <c r="H63" s="19">
        <v>44200</v>
      </c>
      <c r="I63" s="19">
        <v>44561</v>
      </c>
      <c r="J63" s="4">
        <v>357</v>
      </c>
      <c r="K63" s="3" t="s">
        <v>17</v>
      </c>
      <c r="L63" s="54"/>
    </row>
    <row r="64" spans="1:12" ht="44.85" customHeight="1" x14ac:dyDescent="0.25">
      <c r="A64" s="16"/>
      <c r="B64" s="16"/>
      <c r="C64" s="6"/>
      <c r="D64" s="119">
        <f t="shared" si="3"/>
        <v>59</v>
      </c>
      <c r="E64" s="7" t="s">
        <v>53</v>
      </c>
      <c r="F64" s="52"/>
      <c r="G64" s="4" t="s">
        <v>16</v>
      </c>
      <c r="H64" s="19">
        <v>44200</v>
      </c>
      <c r="I64" s="19">
        <v>44561</v>
      </c>
      <c r="J64" s="4">
        <v>357</v>
      </c>
      <c r="K64" s="3" t="s">
        <v>17</v>
      </c>
      <c r="L64" s="54"/>
    </row>
    <row r="65" spans="1:12" ht="44.85" customHeight="1" x14ac:dyDescent="0.25">
      <c r="A65" s="16"/>
      <c r="B65" s="16"/>
      <c r="C65" s="6"/>
      <c r="D65" s="119">
        <f t="shared" si="3"/>
        <v>60</v>
      </c>
      <c r="E65" s="7" t="s">
        <v>54</v>
      </c>
      <c r="F65" s="52"/>
      <c r="G65" s="4" t="s">
        <v>16</v>
      </c>
      <c r="H65" s="19">
        <v>44200</v>
      </c>
      <c r="I65" s="19">
        <v>44561</v>
      </c>
      <c r="J65" s="4">
        <v>357</v>
      </c>
      <c r="K65" s="3" t="s">
        <v>17</v>
      </c>
      <c r="L65" s="54"/>
    </row>
    <row r="66" spans="1:12" ht="44.85" customHeight="1" x14ac:dyDescent="0.25">
      <c r="A66" s="16"/>
      <c r="B66" s="16"/>
      <c r="C66" s="17"/>
      <c r="D66" s="119">
        <f t="shared" si="3"/>
        <v>61</v>
      </c>
      <c r="E66" s="7" t="s">
        <v>55</v>
      </c>
      <c r="F66" s="52"/>
      <c r="G66" s="4" t="s">
        <v>16</v>
      </c>
      <c r="H66" s="20">
        <v>44256</v>
      </c>
      <c r="I66" s="20">
        <v>44470</v>
      </c>
      <c r="J66" s="4">
        <v>240</v>
      </c>
      <c r="K66" s="3" t="s">
        <v>17</v>
      </c>
      <c r="L66" s="54"/>
    </row>
    <row r="67" spans="1:12" ht="44.85" customHeight="1" x14ac:dyDescent="0.25">
      <c r="A67" s="16"/>
      <c r="B67" s="16"/>
      <c r="C67" s="6"/>
      <c r="D67" s="119">
        <f t="shared" si="3"/>
        <v>62</v>
      </c>
      <c r="E67" s="73" t="s">
        <v>56</v>
      </c>
      <c r="F67" s="75"/>
      <c r="G67" s="67" t="s">
        <v>16</v>
      </c>
      <c r="H67" s="68">
        <v>44256</v>
      </c>
      <c r="I67" s="68">
        <v>44377</v>
      </c>
      <c r="J67" s="67">
        <v>120</v>
      </c>
      <c r="K67" s="76" t="s">
        <v>17</v>
      </c>
      <c r="L67" s="54"/>
    </row>
    <row r="68" spans="1:12" ht="44.85" customHeight="1" x14ac:dyDescent="0.25">
      <c r="A68" s="16"/>
      <c r="B68" s="16"/>
      <c r="C68" s="6"/>
      <c r="D68" s="119">
        <f t="shared" si="3"/>
        <v>63</v>
      </c>
      <c r="E68" s="7" t="s">
        <v>57</v>
      </c>
      <c r="F68" s="52"/>
      <c r="G68" s="4" t="s">
        <v>16</v>
      </c>
      <c r="H68" s="19">
        <v>44440</v>
      </c>
      <c r="I68" s="19">
        <v>44469</v>
      </c>
      <c r="J68" s="4">
        <v>30</v>
      </c>
      <c r="K68" s="3" t="s">
        <v>17</v>
      </c>
      <c r="L68" s="54"/>
    </row>
    <row r="69" spans="1:12" ht="44.85" customHeight="1" x14ac:dyDescent="0.25">
      <c r="A69" s="16"/>
      <c r="B69" s="16"/>
      <c r="C69" s="6"/>
      <c r="D69" s="119">
        <f t="shared" si="3"/>
        <v>64</v>
      </c>
      <c r="E69" s="7" t="s">
        <v>58</v>
      </c>
      <c r="F69" s="52"/>
      <c r="G69" s="4" t="s">
        <v>16</v>
      </c>
      <c r="H69" s="19">
        <v>44440</v>
      </c>
      <c r="I69" s="19">
        <v>44561</v>
      </c>
      <c r="J69" s="4">
        <v>120</v>
      </c>
      <c r="K69" s="3" t="s">
        <v>17</v>
      </c>
      <c r="L69" s="54"/>
    </row>
    <row r="70" spans="1:12" ht="44.85" customHeight="1" thickBot="1" x14ac:dyDescent="0.3">
      <c r="A70" s="172" t="s">
        <v>206</v>
      </c>
      <c r="B70" s="173"/>
      <c r="C70" s="173"/>
      <c r="D70" s="173"/>
      <c r="E70" s="173"/>
      <c r="F70" s="173"/>
      <c r="G70" s="173"/>
      <c r="H70" s="173"/>
      <c r="I70" s="173"/>
      <c r="J70" s="173"/>
      <c r="K70" s="173"/>
      <c r="L70" s="173"/>
    </row>
    <row r="71" spans="1:12" ht="44.85" customHeight="1" thickBot="1" x14ac:dyDescent="0.3">
      <c r="A71" s="16"/>
      <c r="B71" s="16"/>
      <c r="C71" s="182" t="s">
        <v>60</v>
      </c>
      <c r="D71" s="119">
        <f>D69+1</f>
        <v>65</v>
      </c>
      <c r="E71" s="98" t="s">
        <v>61</v>
      </c>
      <c r="F71" s="52"/>
      <c r="G71" s="4" t="s">
        <v>16</v>
      </c>
      <c r="H71" s="21">
        <v>44200</v>
      </c>
      <c r="I71" s="21">
        <v>44515</v>
      </c>
      <c r="J71" s="23">
        <v>346</v>
      </c>
      <c r="K71" s="3" t="s">
        <v>17</v>
      </c>
      <c r="L71" s="158" t="s">
        <v>59</v>
      </c>
    </row>
    <row r="72" spans="1:12" ht="44.85" customHeight="1" thickBot="1" x14ac:dyDescent="0.3">
      <c r="A72" s="16"/>
      <c r="B72" s="16"/>
      <c r="C72" s="182"/>
      <c r="D72" s="119">
        <f>D71+1</f>
        <v>66</v>
      </c>
      <c r="E72" s="99" t="s">
        <v>62</v>
      </c>
      <c r="F72" s="52"/>
      <c r="G72" s="4" t="s">
        <v>16</v>
      </c>
      <c r="H72" s="21">
        <v>44200</v>
      </c>
      <c r="I72" s="21">
        <v>44545</v>
      </c>
      <c r="J72" s="22">
        <v>346</v>
      </c>
      <c r="K72" s="3" t="s">
        <v>17</v>
      </c>
      <c r="L72" s="159"/>
    </row>
    <row r="73" spans="1:12" ht="228.75" customHeight="1" thickBot="1" x14ac:dyDescent="0.3">
      <c r="A73" s="16"/>
      <c r="B73" s="16"/>
      <c r="C73" s="182"/>
      <c r="D73" s="119">
        <f t="shared" ref="D73:D78" si="4">D72+1</f>
        <v>67</v>
      </c>
      <c r="E73" s="97" t="s">
        <v>63</v>
      </c>
      <c r="F73" s="52"/>
      <c r="G73" s="4" t="s">
        <v>16</v>
      </c>
      <c r="H73" s="21">
        <v>44200</v>
      </c>
      <c r="I73" s="21">
        <v>44545</v>
      </c>
      <c r="J73" s="22">
        <v>346</v>
      </c>
      <c r="K73" s="3" t="s">
        <v>17</v>
      </c>
      <c r="L73" s="159"/>
    </row>
    <row r="74" spans="1:12" ht="44.85" customHeight="1" thickBot="1" x14ac:dyDescent="0.3">
      <c r="A74" s="16"/>
      <c r="B74" s="16"/>
      <c r="C74" s="182" t="s">
        <v>64</v>
      </c>
      <c r="D74" s="119">
        <f t="shared" si="4"/>
        <v>68</v>
      </c>
      <c r="E74" s="100" t="s">
        <v>65</v>
      </c>
      <c r="F74" s="52"/>
      <c r="G74" s="4" t="s">
        <v>16</v>
      </c>
      <c r="H74" s="21">
        <v>44200</v>
      </c>
      <c r="I74" s="21">
        <v>44545</v>
      </c>
      <c r="J74" s="22">
        <v>346</v>
      </c>
      <c r="K74" s="3" t="s">
        <v>17</v>
      </c>
      <c r="L74" s="54"/>
    </row>
    <row r="75" spans="1:12" ht="44.85" customHeight="1" thickBot="1" x14ac:dyDescent="0.3">
      <c r="A75" s="16"/>
      <c r="B75" s="16"/>
      <c r="C75" s="182"/>
      <c r="D75" s="119">
        <f t="shared" si="4"/>
        <v>69</v>
      </c>
      <c r="E75" s="101" t="s">
        <v>66</v>
      </c>
      <c r="F75" s="52"/>
      <c r="G75" s="4" t="s">
        <v>16</v>
      </c>
      <c r="H75" s="21">
        <v>44200</v>
      </c>
      <c r="I75" s="21">
        <v>44545</v>
      </c>
      <c r="J75" s="22">
        <f>I75-H75+1</f>
        <v>346</v>
      </c>
      <c r="K75" s="3" t="s">
        <v>17</v>
      </c>
      <c r="L75" s="54"/>
    </row>
    <row r="76" spans="1:12" ht="44.85" customHeight="1" thickBot="1" x14ac:dyDescent="0.3">
      <c r="A76" s="16"/>
      <c r="B76" s="16"/>
      <c r="C76" s="182"/>
      <c r="D76" s="119">
        <f t="shared" si="4"/>
        <v>70</v>
      </c>
      <c r="E76" s="97" t="s">
        <v>67</v>
      </c>
      <c r="F76" s="52"/>
      <c r="G76" s="4" t="s">
        <v>16</v>
      </c>
      <c r="H76" s="21">
        <v>44200</v>
      </c>
      <c r="I76" s="21">
        <v>44545</v>
      </c>
      <c r="J76" s="22">
        <f>I76-H76+1</f>
        <v>346</v>
      </c>
      <c r="K76" s="3" t="s">
        <v>17</v>
      </c>
      <c r="L76" s="54"/>
    </row>
    <row r="77" spans="1:12" ht="44.85" customHeight="1" x14ac:dyDescent="0.25">
      <c r="A77" s="16"/>
      <c r="B77" s="16"/>
      <c r="C77" s="37" t="s">
        <v>68</v>
      </c>
      <c r="D77" s="119">
        <f t="shared" si="4"/>
        <v>71</v>
      </c>
      <c r="E77" s="7" t="s">
        <v>69</v>
      </c>
      <c r="F77" s="52"/>
      <c r="G77" s="4" t="s">
        <v>16</v>
      </c>
      <c r="H77" s="21">
        <v>44200</v>
      </c>
      <c r="I77" s="21">
        <v>44438</v>
      </c>
      <c r="J77" s="22">
        <v>237</v>
      </c>
      <c r="K77" s="3" t="s">
        <v>17</v>
      </c>
      <c r="L77" s="54"/>
    </row>
    <row r="78" spans="1:12" ht="44.85" customHeight="1" x14ac:dyDescent="0.25">
      <c r="A78" s="16"/>
      <c r="B78" s="16"/>
      <c r="C78" s="37" t="s">
        <v>70</v>
      </c>
      <c r="D78" s="119">
        <f t="shared" si="4"/>
        <v>72</v>
      </c>
      <c r="E78" s="97" t="s">
        <v>71</v>
      </c>
      <c r="F78" s="52"/>
      <c r="G78" s="4" t="s">
        <v>16</v>
      </c>
      <c r="H78" s="24">
        <v>44200</v>
      </c>
      <c r="I78" s="24">
        <v>44545</v>
      </c>
      <c r="J78" s="25">
        <f>I78-H78+1</f>
        <v>346</v>
      </c>
      <c r="K78" s="3" t="s">
        <v>17</v>
      </c>
      <c r="L78" s="54"/>
    </row>
    <row r="79" spans="1:12" ht="44.85" customHeight="1" x14ac:dyDescent="0.25">
      <c r="A79" s="174" t="s">
        <v>207</v>
      </c>
      <c r="B79" s="175"/>
      <c r="C79" s="175"/>
      <c r="D79" s="175"/>
      <c r="E79" s="175"/>
      <c r="F79" s="175"/>
      <c r="G79" s="175"/>
      <c r="H79" s="175"/>
      <c r="I79" s="175"/>
      <c r="J79" s="175"/>
      <c r="K79" s="176"/>
      <c r="L79" s="89"/>
    </row>
    <row r="80" spans="1:12" ht="44.85" customHeight="1" x14ac:dyDescent="0.25">
      <c r="A80" s="16"/>
      <c r="B80" s="16"/>
      <c r="C80" s="37" t="s">
        <v>230</v>
      </c>
      <c r="D80" s="119">
        <f>D78+1</f>
        <v>73</v>
      </c>
      <c r="E80" s="8" t="s">
        <v>73</v>
      </c>
      <c r="F80" s="52"/>
      <c r="G80" s="4" t="s">
        <v>16</v>
      </c>
      <c r="H80" s="19">
        <v>44200</v>
      </c>
      <c r="I80" s="19">
        <v>44530</v>
      </c>
      <c r="J80" s="4">
        <v>331</v>
      </c>
      <c r="K80" s="3" t="s">
        <v>17</v>
      </c>
      <c r="L80" s="158" t="s">
        <v>72</v>
      </c>
    </row>
    <row r="81" spans="1:12" ht="44.85" customHeight="1" x14ac:dyDescent="0.25">
      <c r="A81" s="16"/>
      <c r="B81" s="16"/>
      <c r="C81" s="151" t="s">
        <v>231</v>
      </c>
      <c r="D81" s="119">
        <f>D80+1</f>
        <v>74</v>
      </c>
      <c r="E81" s="8" t="s">
        <v>74</v>
      </c>
      <c r="F81" s="52"/>
      <c r="G81" s="4" t="s">
        <v>16</v>
      </c>
      <c r="H81" s="19">
        <v>44200</v>
      </c>
      <c r="I81" s="19">
        <v>44530</v>
      </c>
      <c r="J81" s="4">
        <v>331</v>
      </c>
      <c r="K81" s="3" t="s">
        <v>17</v>
      </c>
      <c r="L81" s="159"/>
    </row>
    <row r="82" spans="1:12" ht="44.85" customHeight="1" x14ac:dyDescent="0.25">
      <c r="A82" s="16"/>
      <c r="B82" s="16"/>
      <c r="C82" s="151"/>
      <c r="D82" s="119">
        <f t="shared" ref="D82:D145" si="5">D81+1</f>
        <v>75</v>
      </c>
      <c r="E82" s="8" t="s">
        <v>75</v>
      </c>
      <c r="F82" s="52"/>
      <c r="G82" s="4" t="s">
        <v>16</v>
      </c>
      <c r="H82" s="19">
        <v>44200</v>
      </c>
      <c r="I82" s="19">
        <v>44501</v>
      </c>
      <c r="J82" s="4">
        <v>331</v>
      </c>
      <c r="K82" s="3" t="s">
        <v>17</v>
      </c>
      <c r="L82" s="159"/>
    </row>
    <row r="83" spans="1:12" ht="44.85" customHeight="1" x14ac:dyDescent="0.25">
      <c r="A83" s="16"/>
      <c r="B83" s="16"/>
      <c r="C83" s="37" t="s">
        <v>232</v>
      </c>
      <c r="D83" s="119">
        <f t="shared" si="5"/>
        <v>76</v>
      </c>
      <c r="E83" s="8" t="s">
        <v>76</v>
      </c>
      <c r="F83" s="52"/>
      <c r="G83" s="4" t="s">
        <v>16</v>
      </c>
      <c r="H83" s="19">
        <v>44470</v>
      </c>
      <c r="I83" s="19">
        <v>44499</v>
      </c>
      <c r="J83" s="4">
        <v>30</v>
      </c>
      <c r="K83" s="3" t="s">
        <v>17</v>
      </c>
      <c r="L83" s="159"/>
    </row>
    <row r="84" spans="1:12" ht="44.85" customHeight="1" x14ac:dyDescent="0.25">
      <c r="A84" s="16"/>
      <c r="B84" s="16"/>
      <c r="C84" s="148" t="s">
        <v>233</v>
      </c>
      <c r="D84" s="119">
        <f t="shared" si="5"/>
        <v>77</v>
      </c>
      <c r="E84" s="77" t="s">
        <v>77</v>
      </c>
      <c r="F84" s="75"/>
      <c r="G84" s="67" t="s">
        <v>16</v>
      </c>
      <c r="H84" s="68">
        <v>44354</v>
      </c>
      <c r="I84" s="68">
        <v>44354</v>
      </c>
      <c r="J84" s="67">
        <v>1</v>
      </c>
      <c r="K84" s="3" t="s">
        <v>17</v>
      </c>
      <c r="L84" s="159"/>
    </row>
    <row r="85" spans="1:12" ht="44.85" customHeight="1" x14ac:dyDescent="0.25">
      <c r="A85" s="16"/>
      <c r="B85" s="16"/>
      <c r="C85" s="148"/>
      <c r="D85" s="119">
        <f t="shared" si="5"/>
        <v>78</v>
      </c>
      <c r="E85" s="18" t="s">
        <v>78</v>
      </c>
      <c r="F85" s="52"/>
      <c r="G85" s="4" t="s">
        <v>16</v>
      </c>
      <c r="H85" s="20">
        <v>44470</v>
      </c>
      <c r="I85" s="20">
        <v>44500</v>
      </c>
      <c r="J85" s="4">
        <v>31</v>
      </c>
      <c r="K85" s="3" t="s">
        <v>17</v>
      </c>
      <c r="L85" s="159"/>
    </row>
    <row r="86" spans="1:12" ht="44.85" customHeight="1" x14ac:dyDescent="0.25">
      <c r="A86" s="16"/>
      <c r="B86" s="16"/>
      <c r="C86" s="148"/>
      <c r="D86" s="119">
        <f t="shared" si="5"/>
        <v>79</v>
      </c>
      <c r="E86" s="18" t="s">
        <v>79</v>
      </c>
      <c r="F86" s="52"/>
      <c r="G86" s="4" t="s">
        <v>16</v>
      </c>
      <c r="H86" s="19">
        <v>44523</v>
      </c>
      <c r="I86" s="19">
        <v>44527</v>
      </c>
      <c r="J86" s="4">
        <v>4</v>
      </c>
      <c r="K86" s="3" t="s">
        <v>17</v>
      </c>
      <c r="L86" s="159"/>
    </row>
    <row r="87" spans="1:12" ht="44.85" customHeight="1" x14ac:dyDescent="0.25">
      <c r="A87" s="16"/>
      <c r="B87" s="16"/>
      <c r="C87" s="156" t="s">
        <v>234</v>
      </c>
      <c r="D87" s="119">
        <f t="shared" si="5"/>
        <v>80</v>
      </c>
      <c r="E87" s="8" t="s">
        <v>80</v>
      </c>
      <c r="F87" s="52"/>
      <c r="G87" s="4" t="s">
        <v>16</v>
      </c>
      <c r="H87" s="19">
        <v>44200</v>
      </c>
      <c r="I87" s="19">
        <v>44561</v>
      </c>
      <c r="J87" s="4">
        <v>357</v>
      </c>
      <c r="K87" s="3" t="s">
        <v>17</v>
      </c>
      <c r="L87" s="159"/>
    </row>
    <row r="88" spans="1:12" ht="44.85" customHeight="1" x14ac:dyDescent="0.25">
      <c r="A88" s="16"/>
      <c r="B88" s="16"/>
      <c r="C88" s="156"/>
      <c r="D88" s="119">
        <f t="shared" si="5"/>
        <v>81</v>
      </c>
      <c r="E88" s="61" t="s">
        <v>81</v>
      </c>
      <c r="F88" s="52"/>
      <c r="G88" s="4" t="s">
        <v>16</v>
      </c>
      <c r="H88" s="50">
        <v>44228</v>
      </c>
      <c r="I88" s="50">
        <v>44255</v>
      </c>
      <c r="J88" s="49">
        <v>28</v>
      </c>
      <c r="K88" s="3" t="s">
        <v>17</v>
      </c>
      <c r="L88" s="159"/>
    </row>
    <row r="89" spans="1:12" ht="44.85" customHeight="1" x14ac:dyDescent="0.25">
      <c r="A89" s="16"/>
      <c r="B89" s="16"/>
      <c r="C89" s="156"/>
      <c r="D89" s="119">
        <f t="shared" si="5"/>
        <v>82</v>
      </c>
      <c r="E89" s="61" t="s">
        <v>82</v>
      </c>
      <c r="F89" s="52"/>
      <c r="G89" s="4" t="s">
        <v>16</v>
      </c>
      <c r="H89" s="50">
        <v>44200</v>
      </c>
      <c r="I89" s="50">
        <v>44285</v>
      </c>
      <c r="J89" s="49">
        <v>87</v>
      </c>
      <c r="K89" s="3" t="s">
        <v>17</v>
      </c>
      <c r="L89" s="159"/>
    </row>
    <row r="90" spans="1:12" ht="44.85" customHeight="1" x14ac:dyDescent="0.25">
      <c r="A90" s="16"/>
      <c r="B90" s="16"/>
      <c r="C90" s="156"/>
      <c r="D90" s="119">
        <f t="shared" si="5"/>
        <v>83</v>
      </c>
      <c r="E90" s="8" t="s">
        <v>83</v>
      </c>
      <c r="F90" s="52"/>
      <c r="G90" s="4" t="s">
        <v>16</v>
      </c>
      <c r="H90" s="19">
        <v>44287</v>
      </c>
      <c r="I90" s="19">
        <v>44561</v>
      </c>
      <c r="J90" s="4">
        <v>270</v>
      </c>
      <c r="K90" s="3" t="s">
        <v>17</v>
      </c>
      <c r="L90" s="159"/>
    </row>
    <row r="91" spans="1:12" ht="44.85" customHeight="1" x14ac:dyDescent="0.25">
      <c r="A91" s="16"/>
      <c r="B91" s="16"/>
      <c r="C91" s="156"/>
      <c r="D91" s="119">
        <f t="shared" si="5"/>
        <v>84</v>
      </c>
      <c r="E91" s="8" t="s">
        <v>84</v>
      </c>
      <c r="F91" s="52"/>
      <c r="G91" s="4" t="s">
        <v>16</v>
      </c>
      <c r="H91" s="20">
        <v>44200</v>
      </c>
      <c r="I91" s="20">
        <v>44561</v>
      </c>
      <c r="J91" s="4">
        <v>357</v>
      </c>
      <c r="K91" s="3" t="s">
        <v>17</v>
      </c>
      <c r="L91" s="159"/>
    </row>
    <row r="92" spans="1:12" ht="44.85" customHeight="1" x14ac:dyDescent="0.25">
      <c r="A92" s="16"/>
      <c r="B92" s="16"/>
      <c r="C92" s="156"/>
      <c r="D92" s="119">
        <f t="shared" si="5"/>
        <v>85</v>
      </c>
      <c r="E92" s="8" t="s">
        <v>235</v>
      </c>
      <c r="F92" s="52"/>
      <c r="G92" s="4" t="s">
        <v>16</v>
      </c>
      <c r="H92" s="20">
        <v>44200</v>
      </c>
      <c r="I92" s="20">
        <v>44561</v>
      </c>
      <c r="J92" s="4">
        <v>357</v>
      </c>
      <c r="K92" s="3" t="s">
        <v>17</v>
      </c>
      <c r="L92" s="159"/>
    </row>
    <row r="93" spans="1:12" ht="44.85" customHeight="1" x14ac:dyDescent="0.25">
      <c r="A93" s="16"/>
      <c r="B93" s="16"/>
      <c r="C93" s="156"/>
      <c r="D93" s="119">
        <f t="shared" si="5"/>
        <v>86</v>
      </c>
      <c r="E93" s="73" t="s">
        <v>236</v>
      </c>
      <c r="F93" s="75"/>
      <c r="G93" s="67" t="s">
        <v>16</v>
      </c>
      <c r="H93" s="68">
        <v>44287</v>
      </c>
      <c r="I93" s="68">
        <v>44377</v>
      </c>
      <c r="J93" s="67">
        <v>90</v>
      </c>
      <c r="K93" s="76" t="s">
        <v>17</v>
      </c>
      <c r="L93" s="159"/>
    </row>
    <row r="94" spans="1:12" ht="44.85" customHeight="1" x14ac:dyDescent="0.25">
      <c r="A94" s="16"/>
      <c r="B94" s="16"/>
      <c r="C94" s="148" t="s">
        <v>237</v>
      </c>
      <c r="D94" s="119">
        <f t="shared" si="5"/>
        <v>87</v>
      </c>
      <c r="E94" s="8" t="s">
        <v>85</v>
      </c>
      <c r="F94" s="52"/>
      <c r="G94" s="4" t="s">
        <v>16</v>
      </c>
      <c r="H94" s="19">
        <v>44200</v>
      </c>
      <c r="I94" s="19">
        <v>44408</v>
      </c>
      <c r="J94" s="4">
        <v>207</v>
      </c>
      <c r="K94" s="3" t="s">
        <v>17</v>
      </c>
      <c r="L94" s="159"/>
    </row>
    <row r="95" spans="1:12" ht="44.85" customHeight="1" x14ac:dyDescent="0.25">
      <c r="A95" s="16"/>
      <c r="B95" s="16"/>
      <c r="C95" s="148"/>
      <c r="D95" s="119">
        <f t="shared" si="5"/>
        <v>88</v>
      </c>
      <c r="E95" s="61" t="s">
        <v>86</v>
      </c>
      <c r="F95" s="52"/>
      <c r="G95" s="4" t="s">
        <v>16</v>
      </c>
      <c r="H95" s="50">
        <v>44228</v>
      </c>
      <c r="I95" s="50">
        <v>44255</v>
      </c>
      <c r="J95" s="49">
        <v>28</v>
      </c>
      <c r="K95" s="3" t="s">
        <v>17</v>
      </c>
      <c r="L95" s="159"/>
    </row>
    <row r="96" spans="1:12" ht="44.85" customHeight="1" x14ac:dyDescent="0.25">
      <c r="A96" s="16"/>
      <c r="B96" s="16"/>
      <c r="C96" s="148"/>
      <c r="D96" s="119">
        <f t="shared" si="5"/>
        <v>89</v>
      </c>
      <c r="E96" s="77" t="s">
        <v>87</v>
      </c>
      <c r="F96" s="75"/>
      <c r="G96" s="67" t="s">
        <v>16</v>
      </c>
      <c r="H96" s="68">
        <v>44287</v>
      </c>
      <c r="I96" s="68">
        <v>44316</v>
      </c>
      <c r="J96" s="67">
        <v>30</v>
      </c>
      <c r="K96" s="76" t="s">
        <v>17</v>
      </c>
      <c r="L96" s="159"/>
    </row>
    <row r="97" spans="1:12" ht="44.85" customHeight="1" x14ac:dyDescent="0.25">
      <c r="A97" s="16"/>
      <c r="B97" s="16"/>
      <c r="C97" s="148"/>
      <c r="D97" s="119">
        <f t="shared" si="5"/>
        <v>90</v>
      </c>
      <c r="E97" s="8" t="s">
        <v>88</v>
      </c>
      <c r="F97" s="52"/>
      <c r="G97" s="4" t="s">
        <v>16</v>
      </c>
      <c r="H97" s="19">
        <v>44389</v>
      </c>
      <c r="I97" s="19">
        <v>44393</v>
      </c>
      <c r="J97" s="4">
        <v>4</v>
      </c>
      <c r="K97" s="3" t="s">
        <v>17</v>
      </c>
      <c r="L97" s="159"/>
    </row>
    <row r="98" spans="1:12" ht="44.85" customHeight="1" x14ac:dyDescent="0.25">
      <c r="A98" s="16"/>
      <c r="B98" s="16"/>
      <c r="C98" s="148"/>
      <c r="D98" s="119">
        <f t="shared" si="5"/>
        <v>91</v>
      </c>
      <c r="E98" s="8" t="s">
        <v>89</v>
      </c>
      <c r="F98" s="52"/>
      <c r="G98" s="4" t="s">
        <v>16</v>
      </c>
      <c r="H98" s="20">
        <v>44200</v>
      </c>
      <c r="I98" s="20">
        <v>44561</v>
      </c>
      <c r="J98" s="4">
        <v>357</v>
      </c>
      <c r="K98" s="3" t="s">
        <v>17</v>
      </c>
      <c r="L98" s="159"/>
    </row>
    <row r="99" spans="1:12" ht="44.85" customHeight="1" x14ac:dyDescent="0.25">
      <c r="A99" s="16"/>
      <c r="B99" s="16"/>
      <c r="C99" s="37" t="s">
        <v>238</v>
      </c>
      <c r="D99" s="119">
        <f t="shared" si="5"/>
        <v>92</v>
      </c>
      <c r="E99" s="8" t="s">
        <v>90</v>
      </c>
      <c r="F99" s="52"/>
      <c r="G99" s="4" t="s">
        <v>16</v>
      </c>
      <c r="H99" s="19">
        <v>44200</v>
      </c>
      <c r="I99" s="19">
        <v>44561</v>
      </c>
      <c r="J99" s="4">
        <v>357</v>
      </c>
      <c r="K99" s="3" t="s">
        <v>17</v>
      </c>
      <c r="L99" s="159"/>
    </row>
    <row r="100" spans="1:12" ht="44.85" customHeight="1" x14ac:dyDescent="0.25">
      <c r="A100" s="16"/>
      <c r="B100" s="16"/>
      <c r="C100" s="148" t="s">
        <v>239</v>
      </c>
      <c r="D100" s="119">
        <f t="shared" si="5"/>
        <v>93</v>
      </c>
      <c r="E100" s="8" t="s">
        <v>279</v>
      </c>
      <c r="F100" s="52"/>
      <c r="G100" s="4" t="s">
        <v>16</v>
      </c>
      <c r="H100" s="19">
        <v>44200</v>
      </c>
      <c r="I100" s="19">
        <v>44561</v>
      </c>
      <c r="J100" s="4">
        <v>357</v>
      </c>
      <c r="K100" s="3" t="s">
        <v>17</v>
      </c>
      <c r="L100" s="159"/>
    </row>
    <row r="101" spans="1:12" ht="44.85" customHeight="1" x14ac:dyDescent="0.25">
      <c r="A101" s="16"/>
      <c r="B101" s="16"/>
      <c r="C101" s="148"/>
      <c r="D101" s="119">
        <f t="shared" si="5"/>
        <v>94</v>
      </c>
      <c r="E101" s="61" t="s">
        <v>241</v>
      </c>
      <c r="F101" s="52"/>
      <c r="G101" s="4" t="s">
        <v>16</v>
      </c>
      <c r="H101" s="50">
        <v>44225</v>
      </c>
      <c r="I101" s="50">
        <v>44226</v>
      </c>
      <c r="J101" s="49">
        <v>2</v>
      </c>
      <c r="K101" s="3" t="s">
        <v>17</v>
      </c>
      <c r="L101" s="159"/>
    </row>
    <row r="102" spans="1:12" ht="44.85" customHeight="1" x14ac:dyDescent="0.25">
      <c r="A102" s="16"/>
      <c r="B102" s="16"/>
      <c r="C102" s="148"/>
      <c r="D102" s="119">
        <f t="shared" si="5"/>
        <v>95</v>
      </c>
      <c r="E102" s="8" t="s">
        <v>91</v>
      </c>
      <c r="F102" s="52"/>
      <c r="G102" s="4" t="s">
        <v>16</v>
      </c>
      <c r="H102" s="19">
        <v>44353</v>
      </c>
      <c r="I102" s="19">
        <v>44392</v>
      </c>
      <c r="J102" s="4">
        <v>30</v>
      </c>
      <c r="K102" s="3" t="s">
        <v>17</v>
      </c>
      <c r="L102" s="159"/>
    </row>
    <row r="103" spans="1:12" ht="44.85" customHeight="1" x14ac:dyDescent="0.25">
      <c r="A103" s="16"/>
      <c r="B103" s="16"/>
      <c r="C103" s="148"/>
      <c r="D103" s="119">
        <f t="shared" si="5"/>
        <v>96</v>
      </c>
      <c r="E103" s="8" t="s">
        <v>92</v>
      </c>
      <c r="F103" s="52"/>
      <c r="G103" s="4" t="s">
        <v>16</v>
      </c>
      <c r="H103" s="19">
        <v>44460</v>
      </c>
      <c r="I103" s="19">
        <v>44463</v>
      </c>
      <c r="J103" s="4">
        <v>4</v>
      </c>
      <c r="K103" s="3" t="s">
        <v>17</v>
      </c>
      <c r="L103" s="159"/>
    </row>
    <row r="104" spans="1:12" ht="44.85" customHeight="1" x14ac:dyDescent="0.25">
      <c r="A104" s="16"/>
      <c r="B104" s="16"/>
      <c r="C104" s="148"/>
      <c r="D104" s="119">
        <f t="shared" si="5"/>
        <v>97</v>
      </c>
      <c r="E104" s="8" t="s">
        <v>93</v>
      </c>
      <c r="F104" s="52"/>
      <c r="G104" s="4" t="s">
        <v>16</v>
      </c>
      <c r="H104" s="19">
        <v>44470</v>
      </c>
      <c r="I104" s="19">
        <v>44561</v>
      </c>
      <c r="J104" s="4">
        <v>90</v>
      </c>
      <c r="K104" s="3" t="s">
        <v>17</v>
      </c>
      <c r="L104" s="159"/>
    </row>
    <row r="105" spans="1:12" ht="44.85" customHeight="1" x14ac:dyDescent="0.25">
      <c r="A105" s="16"/>
      <c r="B105" s="16"/>
      <c r="C105" s="37"/>
      <c r="D105" s="119">
        <f t="shared" si="5"/>
        <v>98</v>
      </c>
      <c r="E105" s="8" t="s">
        <v>94</v>
      </c>
      <c r="F105" s="52"/>
      <c r="G105" s="4" t="s">
        <v>16</v>
      </c>
      <c r="H105" s="19">
        <v>44200</v>
      </c>
      <c r="I105" s="19">
        <v>44561</v>
      </c>
      <c r="J105" s="4">
        <v>357</v>
      </c>
      <c r="K105" s="3" t="s">
        <v>17</v>
      </c>
      <c r="L105" s="159"/>
    </row>
    <row r="106" spans="1:12" ht="44.85" customHeight="1" x14ac:dyDescent="0.25">
      <c r="A106" s="16"/>
      <c r="B106" s="16"/>
      <c r="C106" s="37"/>
      <c r="D106" s="119">
        <f t="shared" si="5"/>
        <v>99</v>
      </c>
      <c r="E106" s="77" t="s">
        <v>95</v>
      </c>
      <c r="F106" s="75"/>
      <c r="G106" s="67" t="s">
        <v>16</v>
      </c>
      <c r="H106" s="68">
        <v>44312</v>
      </c>
      <c r="I106" s="68">
        <v>44315</v>
      </c>
      <c r="J106" s="67">
        <v>3</v>
      </c>
      <c r="K106" s="76" t="s">
        <v>17</v>
      </c>
      <c r="L106" s="159"/>
    </row>
    <row r="107" spans="1:12" ht="44.85" customHeight="1" x14ac:dyDescent="0.25">
      <c r="A107" s="16"/>
      <c r="B107" s="16"/>
      <c r="C107" s="37" t="s">
        <v>240</v>
      </c>
      <c r="D107" s="119">
        <f t="shared" si="5"/>
        <v>100</v>
      </c>
      <c r="E107" s="8" t="s">
        <v>280</v>
      </c>
      <c r="F107" s="52"/>
      <c r="G107" s="4" t="s">
        <v>16</v>
      </c>
      <c r="H107" s="19">
        <v>44501</v>
      </c>
      <c r="I107" s="19">
        <v>44530</v>
      </c>
      <c r="J107" s="4">
        <v>30</v>
      </c>
      <c r="K107" s="3" t="s">
        <v>17</v>
      </c>
      <c r="L107" s="159"/>
    </row>
    <row r="108" spans="1:12" ht="44.85" customHeight="1" x14ac:dyDescent="0.25">
      <c r="A108" s="16"/>
      <c r="B108" s="16"/>
      <c r="C108" s="37" t="s">
        <v>242</v>
      </c>
      <c r="D108" s="119">
        <f t="shared" si="5"/>
        <v>101</v>
      </c>
      <c r="E108" s="8" t="s">
        <v>96</v>
      </c>
      <c r="F108" s="52"/>
      <c r="G108" s="4" t="s">
        <v>16</v>
      </c>
      <c r="H108" s="19">
        <v>44200</v>
      </c>
      <c r="I108" s="19">
        <v>44561</v>
      </c>
      <c r="J108" s="4">
        <v>357</v>
      </c>
      <c r="K108" s="3" t="s">
        <v>17</v>
      </c>
      <c r="L108" s="159"/>
    </row>
    <row r="109" spans="1:12" ht="44.85" customHeight="1" x14ac:dyDescent="0.25">
      <c r="A109" s="16"/>
      <c r="B109" s="16"/>
      <c r="C109" s="148" t="s">
        <v>243</v>
      </c>
      <c r="D109" s="119">
        <f t="shared" si="5"/>
        <v>102</v>
      </c>
      <c r="E109" s="8" t="s">
        <v>97</v>
      </c>
      <c r="F109" s="52"/>
      <c r="G109" s="4" t="s">
        <v>16</v>
      </c>
      <c r="H109" s="19">
        <v>44200</v>
      </c>
      <c r="I109" s="19">
        <v>44561</v>
      </c>
      <c r="J109" s="4">
        <v>357</v>
      </c>
      <c r="K109" s="3" t="s">
        <v>17</v>
      </c>
      <c r="L109" s="159"/>
    </row>
    <row r="110" spans="1:12" ht="44.85" customHeight="1" x14ac:dyDescent="0.25">
      <c r="A110" s="16"/>
      <c r="B110" s="16"/>
      <c r="C110" s="148"/>
      <c r="D110" s="119">
        <f t="shared" si="5"/>
        <v>103</v>
      </c>
      <c r="E110" s="61" t="s">
        <v>98</v>
      </c>
      <c r="F110" s="52"/>
      <c r="G110" s="4" t="s">
        <v>16</v>
      </c>
      <c r="H110" s="50">
        <v>44200</v>
      </c>
      <c r="I110" s="50">
        <v>44226</v>
      </c>
      <c r="J110" s="49">
        <v>27</v>
      </c>
      <c r="K110" s="3" t="s">
        <v>17</v>
      </c>
      <c r="L110" s="159"/>
    </row>
    <row r="111" spans="1:12" ht="44.85" customHeight="1" x14ac:dyDescent="0.25">
      <c r="A111" s="16"/>
      <c r="B111" s="16"/>
      <c r="C111" s="148"/>
      <c r="D111" s="119">
        <f t="shared" si="5"/>
        <v>104</v>
      </c>
      <c r="E111" s="8" t="s">
        <v>99</v>
      </c>
      <c r="F111" s="52"/>
      <c r="G111" s="4" t="s">
        <v>16</v>
      </c>
      <c r="H111" s="19">
        <v>44378</v>
      </c>
      <c r="I111" s="19">
        <v>44408</v>
      </c>
      <c r="J111" s="4">
        <v>31</v>
      </c>
      <c r="K111" s="3" t="s">
        <v>17</v>
      </c>
      <c r="L111" s="159"/>
    </row>
    <row r="112" spans="1:12" ht="44.85" customHeight="1" x14ac:dyDescent="0.25">
      <c r="A112" s="16"/>
      <c r="B112" s="16"/>
      <c r="C112" s="148"/>
      <c r="D112" s="119">
        <f t="shared" si="5"/>
        <v>105</v>
      </c>
      <c r="E112" s="8" t="s">
        <v>100</v>
      </c>
      <c r="F112" s="52"/>
      <c r="G112" s="4" t="s">
        <v>16</v>
      </c>
      <c r="H112" s="19">
        <v>44440</v>
      </c>
      <c r="I112" s="19">
        <v>44469</v>
      </c>
      <c r="J112" s="4">
        <v>30</v>
      </c>
      <c r="K112" s="3" t="s">
        <v>17</v>
      </c>
      <c r="L112" s="159"/>
    </row>
    <row r="113" spans="1:69" ht="44.85" customHeight="1" x14ac:dyDescent="0.25">
      <c r="A113" s="16"/>
      <c r="B113" s="16"/>
      <c r="C113" s="148"/>
      <c r="D113" s="119">
        <f t="shared" si="5"/>
        <v>106</v>
      </c>
      <c r="E113" s="8" t="s">
        <v>101</v>
      </c>
      <c r="F113" s="52"/>
      <c r="G113" s="4" t="s">
        <v>16</v>
      </c>
      <c r="H113" s="19">
        <v>44501</v>
      </c>
      <c r="I113" s="19">
        <v>44530</v>
      </c>
      <c r="J113" s="4">
        <v>30</v>
      </c>
      <c r="K113" s="3" t="s">
        <v>17</v>
      </c>
      <c r="L113" s="159"/>
    </row>
    <row r="114" spans="1:69" ht="44.85" customHeight="1" x14ac:dyDescent="0.25">
      <c r="A114" s="16"/>
      <c r="B114" s="16"/>
      <c r="C114" s="148" t="s">
        <v>244</v>
      </c>
      <c r="D114" s="119">
        <f t="shared" si="5"/>
        <v>107</v>
      </c>
      <c r="E114" s="8" t="s">
        <v>102</v>
      </c>
      <c r="F114" s="52"/>
      <c r="G114" s="4" t="s">
        <v>16</v>
      </c>
      <c r="H114" s="19">
        <v>44200</v>
      </c>
      <c r="I114" s="19">
        <v>44561</v>
      </c>
      <c r="J114" s="4">
        <v>357</v>
      </c>
      <c r="K114" s="3" t="s">
        <v>17</v>
      </c>
      <c r="L114" s="159"/>
    </row>
    <row r="115" spans="1:69" ht="44.85" customHeight="1" x14ac:dyDescent="0.25">
      <c r="A115" s="16"/>
      <c r="B115" s="16"/>
      <c r="C115" s="148"/>
      <c r="D115" s="119">
        <f t="shared" si="5"/>
        <v>108</v>
      </c>
      <c r="E115" s="7" t="s">
        <v>103</v>
      </c>
      <c r="F115" s="52"/>
      <c r="G115" s="4" t="s">
        <v>16</v>
      </c>
      <c r="H115" s="19">
        <v>44200</v>
      </c>
      <c r="I115" s="19">
        <v>44561</v>
      </c>
      <c r="J115" s="4">
        <v>357</v>
      </c>
      <c r="K115" s="3" t="s">
        <v>17</v>
      </c>
      <c r="L115" s="159"/>
    </row>
    <row r="116" spans="1:69" ht="44.85" customHeight="1" x14ac:dyDescent="0.25">
      <c r="A116" s="16"/>
      <c r="B116" s="16"/>
      <c r="C116" s="148" t="s">
        <v>245</v>
      </c>
      <c r="D116" s="119">
        <f t="shared" si="5"/>
        <v>109</v>
      </c>
      <c r="E116" s="7" t="s">
        <v>104</v>
      </c>
      <c r="F116" s="52"/>
      <c r="G116" s="4" t="s">
        <v>16</v>
      </c>
      <c r="H116" s="19">
        <v>44200</v>
      </c>
      <c r="I116" s="19">
        <v>44561</v>
      </c>
      <c r="J116" s="4">
        <v>357</v>
      </c>
      <c r="K116" s="3" t="s">
        <v>17</v>
      </c>
      <c r="L116" s="159"/>
    </row>
    <row r="117" spans="1:69" s="31" customFormat="1" ht="44.85" customHeight="1" x14ac:dyDescent="0.25">
      <c r="A117" s="54"/>
      <c r="B117" s="47"/>
      <c r="C117" s="148"/>
      <c r="D117" s="119">
        <f t="shared" si="5"/>
        <v>110</v>
      </c>
      <c r="E117" s="8" t="s">
        <v>105</v>
      </c>
      <c r="F117" s="52"/>
      <c r="G117" s="4" t="s">
        <v>16</v>
      </c>
      <c r="H117" s="19">
        <v>44200</v>
      </c>
      <c r="I117" s="19">
        <v>44561</v>
      </c>
      <c r="J117" s="4">
        <v>357</v>
      </c>
      <c r="K117" s="3" t="s">
        <v>17</v>
      </c>
      <c r="L117" s="159"/>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c r="AO117" s="86"/>
      <c r="AP117" s="86"/>
      <c r="AQ117" s="86"/>
      <c r="AR117" s="86"/>
      <c r="AS117" s="86"/>
      <c r="AT117" s="86"/>
      <c r="AU117" s="86"/>
      <c r="AV117" s="86"/>
      <c r="AW117" s="86"/>
      <c r="AX117" s="86"/>
      <c r="AY117" s="86"/>
      <c r="AZ117" s="86"/>
      <c r="BA117" s="86"/>
      <c r="BB117" s="86"/>
      <c r="BC117" s="86"/>
      <c r="BD117" s="86"/>
      <c r="BE117" s="86"/>
      <c r="BF117" s="86"/>
      <c r="BG117" s="86"/>
      <c r="BH117" s="86"/>
      <c r="BI117" s="86"/>
      <c r="BJ117" s="86"/>
      <c r="BK117" s="86"/>
      <c r="BL117" s="86"/>
      <c r="BM117" s="86"/>
      <c r="BN117" s="86"/>
      <c r="BO117" s="86"/>
      <c r="BP117" s="86"/>
      <c r="BQ117" s="86"/>
    </row>
    <row r="118" spans="1:69" s="11" customFormat="1" ht="44.85" customHeight="1" x14ac:dyDescent="0.25">
      <c r="A118" s="54"/>
      <c r="B118" s="47"/>
      <c r="C118" s="148"/>
      <c r="D118" s="119">
        <f t="shared" si="5"/>
        <v>111</v>
      </c>
      <c r="E118" s="77" t="s">
        <v>106</v>
      </c>
      <c r="F118" s="75"/>
      <c r="G118" s="67" t="s">
        <v>16</v>
      </c>
      <c r="H118" s="68">
        <v>44317</v>
      </c>
      <c r="I118" s="68">
        <v>44347</v>
      </c>
      <c r="J118" s="67">
        <v>31</v>
      </c>
      <c r="K118" s="76" t="s">
        <v>17</v>
      </c>
      <c r="L118" s="159"/>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c r="BL118" s="87"/>
      <c r="BM118" s="87"/>
      <c r="BN118" s="87"/>
      <c r="BO118" s="87"/>
      <c r="BP118" s="87"/>
      <c r="BQ118" s="87"/>
    </row>
    <row r="119" spans="1:69" ht="44.85" customHeight="1" x14ac:dyDescent="0.25">
      <c r="A119" s="54"/>
      <c r="B119" s="47"/>
      <c r="C119" s="37" t="s">
        <v>246</v>
      </c>
      <c r="D119" s="119">
        <f t="shared" si="5"/>
        <v>112</v>
      </c>
      <c r="E119" s="77" t="s">
        <v>107</v>
      </c>
      <c r="F119" s="75"/>
      <c r="G119" s="67" t="s">
        <v>16</v>
      </c>
      <c r="H119" s="68">
        <v>44354</v>
      </c>
      <c r="I119" s="68">
        <v>44365</v>
      </c>
      <c r="J119" s="67">
        <v>11</v>
      </c>
      <c r="K119" s="76" t="s">
        <v>17</v>
      </c>
      <c r="L119" s="159"/>
    </row>
    <row r="120" spans="1:69" ht="44.85" customHeight="1" x14ac:dyDescent="0.25">
      <c r="A120" s="54"/>
      <c r="B120" s="47"/>
      <c r="C120" s="148" t="s">
        <v>247</v>
      </c>
      <c r="D120" s="119">
        <f t="shared" si="5"/>
        <v>113</v>
      </c>
      <c r="E120" s="8" t="s">
        <v>108</v>
      </c>
      <c r="F120" s="52"/>
      <c r="G120" s="4" t="s">
        <v>16</v>
      </c>
      <c r="H120" s="19">
        <v>44200</v>
      </c>
      <c r="I120" s="19">
        <v>44378</v>
      </c>
      <c r="J120" s="4">
        <v>207</v>
      </c>
      <c r="K120" s="3" t="s">
        <v>17</v>
      </c>
      <c r="L120" s="159"/>
    </row>
    <row r="121" spans="1:69" ht="44.85" customHeight="1" x14ac:dyDescent="0.25">
      <c r="A121" s="54"/>
      <c r="B121" s="47"/>
      <c r="C121" s="148"/>
      <c r="D121" s="119">
        <f t="shared" si="5"/>
        <v>114</v>
      </c>
      <c r="E121" s="8" t="s">
        <v>109</v>
      </c>
      <c r="F121" s="52"/>
      <c r="G121" s="4" t="s">
        <v>16</v>
      </c>
      <c r="H121" s="19">
        <v>44200</v>
      </c>
      <c r="I121" s="19">
        <v>44561</v>
      </c>
      <c r="J121" s="4">
        <v>357</v>
      </c>
      <c r="K121" s="3" t="s">
        <v>17</v>
      </c>
      <c r="L121" s="159"/>
    </row>
    <row r="122" spans="1:69" ht="44.85" customHeight="1" x14ac:dyDescent="0.25">
      <c r="A122" s="54"/>
      <c r="B122" s="47"/>
      <c r="C122" s="37" t="s">
        <v>248</v>
      </c>
      <c r="D122" s="119">
        <f t="shared" si="5"/>
        <v>115</v>
      </c>
      <c r="E122" s="77" t="s">
        <v>110</v>
      </c>
      <c r="F122" s="75"/>
      <c r="G122" s="67" t="s">
        <v>16</v>
      </c>
      <c r="H122" s="68">
        <v>44348</v>
      </c>
      <c r="I122" s="68">
        <v>44377</v>
      </c>
      <c r="J122" s="67">
        <v>30</v>
      </c>
      <c r="K122" s="76" t="s">
        <v>17</v>
      </c>
      <c r="L122" s="159"/>
    </row>
    <row r="123" spans="1:69" ht="44.85" customHeight="1" x14ac:dyDescent="0.25">
      <c r="A123" s="54"/>
      <c r="B123" s="47"/>
      <c r="C123" s="148" t="s">
        <v>249</v>
      </c>
      <c r="D123" s="119">
        <f t="shared" si="5"/>
        <v>116</v>
      </c>
      <c r="E123" s="8" t="s">
        <v>111</v>
      </c>
      <c r="F123" s="52"/>
      <c r="G123" s="4" t="s">
        <v>16</v>
      </c>
      <c r="H123" s="19">
        <v>44200</v>
      </c>
      <c r="I123" s="19">
        <v>44561</v>
      </c>
      <c r="J123" s="4">
        <v>357</v>
      </c>
      <c r="K123" s="3" t="s">
        <v>17</v>
      </c>
      <c r="L123" s="159"/>
    </row>
    <row r="124" spans="1:69" ht="44.85" customHeight="1" x14ac:dyDescent="0.25">
      <c r="A124" s="54"/>
      <c r="B124" s="47"/>
      <c r="C124" s="148"/>
      <c r="D124" s="119">
        <f t="shared" si="5"/>
        <v>117</v>
      </c>
      <c r="E124" s="8" t="s">
        <v>112</v>
      </c>
      <c r="F124" s="52"/>
      <c r="G124" s="4" t="s">
        <v>16</v>
      </c>
      <c r="H124" s="19">
        <v>44200</v>
      </c>
      <c r="I124" s="19">
        <v>44407</v>
      </c>
      <c r="J124" s="4">
        <v>207</v>
      </c>
      <c r="K124" s="3" t="s">
        <v>17</v>
      </c>
      <c r="L124" s="159"/>
    </row>
    <row r="125" spans="1:69" ht="44.85" customHeight="1" x14ac:dyDescent="0.25">
      <c r="A125" s="54"/>
      <c r="B125" s="47"/>
      <c r="C125" s="148"/>
      <c r="D125" s="119">
        <f t="shared" si="5"/>
        <v>118</v>
      </c>
      <c r="E125" s="8" t="s">
        <v>113</v>
      </c>
      <c r="F125" s="52"/>
      <c r="G125" s="4" t="s">
        <v>16</v>
      </c>
      <c r="H125" s="19">
        <v>44531</v>
      </c>
      <c r="I125" s="19">
        <v>44561</v>
      </c>
      <c r="J125" s="4" t="s">
        <v>114</v>
      </c>
      <c r="K125" s="3" t="s">
        <v>17</v>
      </c>
      <c r="L125" s="159"/>
    </row>
    <row r="126" spans="1:69" ht="44.85" customHeight="1" x14ac:dyDescent="0.25">
      <c r="A126" s="54"/>
      <c r="B126" s="47"/>
      <c r="C126" s="148" t="s">
        <v>250</v>
      </c>
      <c r="D126" s="119">
        <f t="shared" si="5"/>
        <v>119</v>
      </c>
      <c r="E126" s="8" t="s">
        <v>115</v>
      </c>
      <c r="F126" s="52"/>
      <c r="G126" s="4" t="s">
        <v>16</v>
      </c>
      <c r="H126" s="19">
        <v>44409</v>
      </c>
      <c r="I126" s="19">
        <v>44469</v>
      </c>
      <c r="J126" s="4">
        <v>60</v>
      </c>
      <c r="K126" s="3" t="s">
        <v>17</v>
      </c>
      <c r="L126" s="159"/>
    </row>
    <row r="127" spans="1:69" ht="44.85" customHeight="1" x14ac:dyDescent="0.25">
      <c r="A127" s="54"/>
      <c r="B127" s="47"/>
      <c r="C127" s="148"/>
      <c r="D127" s="119">
        <f t="shared" si="5"/>
        <v>120</v>
      </c>
      <c r="E127" s="8" t="s">
        <v>116</v>
      </c>
      <c r="F127" s="52"/>
      <c r="G127" s="4" t="s">
        <v>16</v>
      </c>
      <c r="H127" s="19">
        <v>44409</v>
      </c>
      <c r="I127" s="19">
        <v>44469</v>
      </c>
      <c r="J127" s="4">
        <v>60</v>
      </c>
      <c r="K127" s="3" t="s">
        <v>17</v>
      </c>
      <c r="L127" s="159"/>
    </row>
    <row r="128" spans="1:69" ht="44.85" customHeight="1" x14ac:dyDescent="0.25">
      <c r="A128" s="54"/>
      <c r="B128" s="47"/>
      <c r="C128" s="148"/>
      <c r="D128" s="119">
        <f t="shared" si="5"/>
        <v>121</v>
      </c>
      <c r="E128" s="8" t="s">
        <v>117</v>
      </c>
      <c r="F128" s="52"/>
      <c r="G128" s="4" t="s">
        <v>16</v>
      </c>
      <c r="H128" s="19">
        <v>44470</v>
      </c>
      <c r="I128" s="19">
        <v>44499</v>
      </c>
      <c r="J128" s="4">
        <v>30</v>
      </c>
      <c r="K128" s="3" t="s">
        <v>17</v>
      </c>
      <c r="L128" s="159"/>
    </row>
    <row r="129" spans="1:22" ht="44.85" customHeight="1" x14ac:dyDescent="0.25">
      <c r="A129" s="54"/>
      <c r="B129" s="47"/>
      <c r="C129" s="148" t="s">
        <v>251</v>
      </c>
      <c r="D129" s="119">
        <f t="shared" si="5"/>
        <v>122</v>
      </c>
      <c r="E129" s="8" t="s">
        <v>281</v>
      </c>
      <c r="F129" s="52"/>
      <c r="G129" s="4" t="s">
        <v>16</v>
      </c>
      <c r="H129" s="19">
        <v>44200</v>
      </c>
      <c r="I129" s="19">
        <v>44501</v>
      </c>
      <c r="J129" s="4">
        <v>327</v>
      </c>
      <c r="K129" s="3" t="s">
        <v>17</v>
      </c>
      <c r="L129" s="159"/>
    </row>
    <row r="130" spans="1:22" ht="44.85" customHeight="1" x14ac:dyDescent="0.25">
      <c r="A130" s="54"/>
      <c r="B130" s="47"/>
      <c r="C130" s="148"/>
      <c r="D130" s="119">
        <f t="shared" si="5"/>
        <v>123</v>
      </c>
      <c r="E130" s="8" t="s">
        <v>118</v>
      </c>
      <c r="F130" s="52"/>
      <c r="G130" s="4" t="s">
        <v>16</v>
      </c>
      <c r="H130" s="19">
        <v>44200</v>
      </c>
      <c r="I130" s="19">
        <v>44501</v>
      </c>
      <c r="J130" s="4">
        <v>327</v>
      </c>
      <c r="K130" s="3" t="s">
        <v>17</v>
      </c>
      <c r="L130" s="159"/>
    </row>
    <row r="131" spans="1:22" ht="44.85" customHeight="1" x14ac:dyDescent="0.25">
      <c r="A131" s="54"/>
      <c r="B131" s="47"/>
      <c r="C131" s="148"/>
      <c r="D131" s="119">
        <f t="shared" si="5"/>
        <v>124</v>
      </c>
      <c r="E131" s="8" t="s">
        <v>119</v>
      </c>
      <c r="F131" s="52"/>
      <c r="G131" s="4" t="s">
        <v>16</v>
      </c>
      <c r="H131" s="19">
        <v>44256</v>
      </c>
      <c r="I131" s="19">
        <v>44530</v>
      </c>
      <c r="J131" s="4">
        <v>270</v>
      </c>
      <c r="K131" s="3" t="s">
        <v>17</v>
      </c>
      <c r="L131" s="159"/>
    </row>
    <row r="132" spans="1:22" ht="44.85" customHeight="1" x14ac:dyDescent="0.25">
      <c r="A132" s="54"/>
      <c r="B132" s="47"/>
      <c r="C132" s="148"/>
      <c r="D132" s="119">
        <f t="shared" si="5"/>
        <v>125</v>
      </c>
      <c r="E132" s="8" t="s">
        <v>120</v>
      </c>
      <c r="F132" s="52"/>
      <c r="G132" s="4" t="s">
        <v>16</v>
      </c>
      <c r="H132" s="20">
        <v>44256</v>
      </c>
      <c r="I132" s="20">
        <v>44530</v>
      </c>
      <c r="J132" s="4">
        <v>270</v>
      </c>
      <c r="K132" s="3" t="s">
        <v>17</v>
      </c>
      <c r="L132" s="159"/>
    </row>
    <row r="133" spans="1:22" ht="44.85" customHeight="1" x14ac:dyDescent="0.25">
      <c r="A133" s="54"/>
      <c r="B133" s="47"/>
      <c r="C133" s="37" t="s">
        <v>252</v>
      </c>
      <c r="D133" s="119">
        <f t="shared" si="5"/>
        <v>126</v>
      </c>
      <c r="E133" s="8" t="s">
        <v>121</v>
      </c>
      <c r="F133" s="52"/>
      <c r="G133" s="4" t="s">
        <v>16</v>
      </c>
      <c r="H133" s="19">
        <v>44501</v>
      </c>
      <c r="I133" s="19">
        <v>44530</v>
      </c>
      <c r="J133" s="4" t="s">
        <v>122</v>
      </c>
      <c r="K133" s="3" t="s">
        <v>17</v>
      </c>
      <c r="L133" s="159"/>
    </row>
    <row r="134" spans="1:22" ht="44.85" customHeight="1" x14ac:dyDescent="0.25">
      <c r="A134" s="54"/>
      <c r="B134" s="47"/>
      <c r="C134" s="156" t="s">
        <v>253</v>
      </c>
      <c r="D134" s="119">
        <f t="shared" si="5"/>
        <v>127</v>
      </c>
      <c r="E134" s="8" t="s">
        <v>123</v>
      </c>
      <c r="F134" s="52"/>
      <c r="G134" s="4" t="s">
        <v>16</v>
      </c>
      <c r="H134" s="20">
        <v>44440</v>
      </c>
      <c r="I134" s="20">
        <v>44440</v>
      </c>
      <c r="J134" s="4">
        <v>1</v>
      </c>
      <c r="K134" s="3" t="s">
        <v>17</v>
      </c>
      <c r="L134" s="159"/>
    </row>
    <row r="135" spans="1:22" ht="44.85" customHeight="1" x14ac:dyDescent="0.25">
      <c r="A135" s="54"/>
      <c r="B135" s="47"/>
      <c r="C135" s="156"/>
      <c r="D135" s="119">
        <f t="shared" si="5"/>
        <v>128</v>
      </c>
      <c r="E135" s="8" t="s">
        <v>124</v>
      </c>
      <c r="F135" s="52"/>
      <c r="G135" s="4" t="s">
        <v>16</v>
      </c>
      <c r="H135" s="20">
        <v>44440</v>
      </c>
      <c r="I135" s="20">
        <v>44454</v>
      </c>
      <c r="J135" s="4">
        <v>15</v>
      </c>
      <c r="K135" s="3" t="s">
        <v>17</v>
      </c>
      <c r="L135" s="159"/>
    </row>
    <row r="136" spans="1:22" ht="44.85" customHeight="1" x14ac:dyDescent="0.25">
      <c r="A136" s="54"/>
      <c r="B136" s="47"/>
      <c r="C136" s="156"/>
      <c r="D136" s="119">
        <f t="shared" si="5"/>
        <v>129</v>
      </c>
      <c r="E136" s="8" t="s">
        <v>125</v>
      </c>
      <c r="F136" s="52"/>
      <c r="G136" s="4" t="s">
        <v>16</v>
      </c>
      <c r="H136" s="19">
        <v>44470</v>
      </c>
      <c r="I136" s="19">
        <v>44500</v>
      </c>
      <c r="J136" s="4">
        <v>31</v>
      </c>
      <c r="K136" s="3" t="s">
        <v>17</v>
      </c>
      <c r="L136" s="159"/>
    </row>
    <row r="137" spans="1:22" s="10" customFormat="1" ht="44.85" customHeight="1" x14ac:dyDescent="0.25">
      <c r="A137" s="54"/>
      <c r="B137" s="47"/>
      <c r="C137" s="151" t="s">
        <v>254</v>
      </c>
      <c r="D137" s="119">
        <f t="shared" si="5"/>
        <v>130</v>
      </c>
      <c r="E137" s="77" t="s">
        <v>282</v>
      </c>
      <c r="F137" s="75"/>
      <c r="G137" s="67" t="s">
        <v>16</v>
      </c>
      <c r="H137" s="68">
        <v>44200</v>
      </c>
      <c r="I137" s="68">
        <v>44316</v>
      </c>
      <c r="J137" s="67">
        <v>117</v>
      </c>
      <c r="K137" s="76" t="s">
        <v>17</v>
      </c>
      <c r="L137" s="159"/>
      <c r="M137" s="87"/>
      <c r="N137" s="87"/>
      <c r="O137" s="87"/>
      <c r="P137" s="87"/>
      <c r="Q137" s="87"/>
      <c r="R137" s="87"/>
      <c r="S137" s="87"/>
      <c r="T137" s="87"/>
      <c r="U137" s="87"/>
      <c r="V137" s="87"/>
    </row>
    <row r="138" spans="1:22" ht="44.85" customHeight="1" x14ac:dyDescent="0.25">
      <c r="A138" s="54"/>
      <c r="B138" s="47"/>
      <c r="C138" s="151"/>
      <c r="D138" s="119">
        <f t="shared" si="5"/>
        <v>131</v>
      </c>
      <c r="E138" s="77" t="s">
        <v>283</v>
      </c>
      <c r="F138" s="75"/>
      <c r="G138" s="67" t="s">
        <v>16</v>
      </c>
      <c r="H138" s="68">
        <v>44287</v>
      </c>
      <c r="I138" s="68">
        <v>44316</v>
      </c>
      <c r="J138" s="67">
        <v>30</v>
      </c>
      <c r="K138" s="76" t="s">
        <v>17</v>
      </c>
      <c r="L138" s="159"/>
      <c r="M138" s="88"/>
      <c r="N138" s="88"/>
      <c r="O138" s="88"/>
      <c r="P138" s="88"/>
      <c r="Q138" s="88"/>
      <c r="R138" s="88"/>
      <c r="S138" s="88"/>
      <c r="T138" s="88"/>
      <c r="U138" s="88"/>
      <c r="V138" s="88"/>
    </row>
    <row r="139" spans="1:22" ht="44.85" customHeight="1" x14ac:dyDescent="0.25">
      <c r="A139" s="54"/>
      <c r="B139" s="47"/>
      <c r="C139" s="148" t="s">
        <v>126</v>
      </c>
      <c r="D139" s="119">
        <f t="shared" si="5"/>
        <v>132</v>
      </c>
      <c r="E139" s="77" t="s">
        <v>127</v>
      </c>
      <c r="F139" s="75"/>
      <c r="G139" s="67" t="s">
        <v>16</v>
      </c>
      <c r="H139" s="68">
        <v>44197</v>
      </c>
      <c r="I139" s="68">
        <v>44346</v>
      </c>
      <c r="J139" s="67">
        <v>150</v>
      </c>
      <c r="K139" s="76" t="s">
        <v>17</v>
      </c>
      <c r="L139" s="159"/>
      <c r="M139" s="88"/>
      <c r="N139" s="88"/>
      <c r="O139" s="88"/>
      <c r="P139" s="88"/>
      <c r="Q139" s="88"/>
      <c r="R139" s="88"/>
      <c r="S139" s="88"/>
      <c r="T139" s="88"/>
      <c r="U139" s="88"/>
      <c r="V139" s="88"/>
    </row>
    <row r="140" spans="1:22" ht="44.85" customHeight="1" x14ac:dyDescent="0.25">
      <c r="A140" s="54"/>
      <c r="B140" s="47"/>
      <c r="C140" s="148"/>
      <c r="D140" s="119">
        <f t="shared" si="5"/>
        <v>133</v>
      </c>
      <c r="E140" s="77" t="s">
        <v>128</v>
      </c>
      <c r="F140" s="75"/>
      <c r="G140" s="67" t="s">
        <v>16</v>
      </c>
      <c r="H140" s="68">
        <v>44333</v>
      </c>
      <c r="I140" s="68">
        <v>44346</v>
      </c>
      <c r="J140" s="67">
        <v>13</v>
      </c>
      <c r="K140" s="76" t="s">
        <v>17</v>
      </c>
      <c r="L140" s="159"/>
      <c r="M140" s="88"/>
      <c r="N140" s="88"/>
      <c r="O140" s="88"/>
      <c r="P140" s="88"/>
      <c r="Q140" s="88"/>
      <c r="R140" s="88"/>
      <c r="S140" s="88"/>
      <c r="T140" s="88"/>
      <c r="U140" s="88"/>
      <c r="V140" s="88"/>
    </row>
    <row r="141" spans="1:22" ht="44.85" customHeight="1" x14ac:dyDescent="0.25">
      <c r="A141" s="54"/>
      <c r="B141" s="47"/>
      <c r="C141" s="151" t="s">
        <v>255</v>
      </c>
      <c r="D141" s="119">
        <f t="shared" si="5"/>
        <v>134</v>
      </c>
      <c r="E141" s="61" t="s">
        <v>129</v>
      </c>
      <c r="F141" s="52"/>
      <c r="G141" s="4" t="s">
        <v>16</v>
      </c>
      <c r="H141" s="50">
        <v>44200</v>
      </c>
      <c r="I141" s="50">
        <v>44285</v>
      </c>
      <c r="J141" s="49">
        <v>87</v>
      </c>
      <c r="K141" s="3" t="s">
        <v>17</v>
      </c>
      <c r="L141" s="159"/>
      <c r="M141" s="88"/>
      <c r="N141" s="88"/>
      <c r="O141" s="88"/>
      <c r="P141" s="88"/>
      <c r="Q141" s="88"/>
      <c r="R141" s="88"/>
      <c r="S141" s="88"/>
      <c r="T141" s="88"/>
      <c r="U141" s="88"/>
      <c r="V141" s="88"/>
    </row>
    <row r="142" spans="1:22" ht="44.85" customHeight="1" x14ac:dyDescent="0.25">
      <c r="A142" s="54"/>
      <c r="B142" s="47"/>
      <c r="C142" s="151"/>
      <c r="D142" s="119">
        <f t="shared" si="5"/>
        <v>135</v>
      </c>
      <c r="E142" s="61" t="s">
        <v>130</v>
      </c>
      <c r="F142" s="52"/>
      <c r="G142" s="4" t="s">
        <v>16</v>
      </c>
      <c r="H142" s="50">
        <v>44200</v>
      </c>
      <c r="I142" s="50">
        <v>44285</v>
      </c>
      <c r="J142" s="49">
        <v>87</v>
      </c>
      <c r="K142" s="3" t="s">
        <v>17</v>
      </c>
      <c r="L142" s="159"/>
      <c r="M142" s="88"/>
      <c r="N142" s="88"/>
      <c r="O142" s="88"/>
      <c r="P142" s="88"/>
      <c r="Q142" s="88"/>
      <c r="R142" s="88"/>
      <c r="S142" s="88"/>
      <c r="T142" s="88"/>
      <c r="U142" s="88"/>
      <c r="V142" s="88"/>
    </row>
    <row r="143" spans="1:22" ht="44.85" customHeight="1" x14ac:dyDescent="0.25">
      <c r="A143" s="54"/>
      <c r="B143" s="47"/>
      <c r="C143" s="151"/>
      <c r="D143" s="119">
        <f t="shared" si="5"/>
        <v>136</v>
      </c>
      <c r="E143" s="77" t="s">
        <v>131</v>
      </c>
      <c r="F143" s="75"/>
      <c r="G143" s="67" t="s">
        <v>16</v>
      </c>
      <c r="H143" s="68">
        <v>44256</v>
      </c>
      <c r="I143" s="68">
        <v>44316</v>
      </c>
      <c r="J143" s="67">
        <v>60</v>
      </c>
      <c r="K143" s="76" t="s">
        <v>17</v>
      </c>
      <c r="L143" s="159"/>
      <c r="M143" s="88"/>
      <c r="N143" s="88"/>
      <c r="O143" s="88"/>
      <c r="P143" s="88"/>
      <c r="Q143" s="88"/>
      <c r="R143" s="88"/>
      <c r="S143" s="88"/>
      <c r="T143" s="88"/>
      <c r="U143" s="88"/>
      <c r="V143" s="88"/>
    </row>
    <row r="144" spans="1:22" ht="44.85" customHeight="1" x14ac:dyDescent="0.25">
      <c r="A144" s="54"/>
      <c r="B144" s="47"/>
      <c r="C144" s="151" t="s">
        <v>256</v>
      </c>
      <c r="D144" s="119">
        <f t="shared" si="5"/>
        <v>137</v>
      </c>
      <c r="E144" s="61" t="s">
        <v>132</v>
      </c>
      <c r="F144" s="52"/>
      <c r="G144" s="4" t="s">
        <v>16</v>
      </c>
      <c r="H144" s="50">
        <v>44197</v>
      </c>
      <c r="I144" s="50">
        <v>44255</v>
      </c>
      <c r="J144" s="49">
        <v>58</v>
      </c>
      <c r="K144" s="3" t="s">
        <v>17</v>
      </c>
      <c r="L144" s="159"/>
      <c r="M144" s="88"/>
      <c r="N144" s="88"/>
      <c r="O144" s="88"/>
      <c r="P144" s="88"/>
      <c r="Q144" s="88"/>
      <c r="R144" s="88"/>
      <c r="S144" s="88"/>
      <c r="T144" s="88"/>
      <c r="U144" s="88"/>
      <c r="V144" s="88"/>
    </row>
    <row r="145" spans="1:22" ht="44.85" customHeight="1" x14ac:dyDescent="0.25">
      <c r="A145" s="54"/>
      <c r="B145" s="47"/>
      <c r="C145" s="151"/>
      <c r="D145" s="119">
        <f t="shared" si="5"/>
        <v>138</v>
      </c>
      <c r="E145" s="61" t="s">
        <v>133</v>
      </c>
      <c r="F145" s="52"/>
      <c r="G145" s="4" t="s">
        <v>16</v>
      </c>
      <c r="H145" s="50">
        <v>44249</v>
      </c>
      <c r="I145" s="50">
        <v>44253</v>
      </c>
      <c r="J145" s="49">
        <v>4</v>
      </c>
      <c r="K145" s="3" t="s">
        <v>17</v>
      </c>
      <c r="L145" s="159"/>
      <c r="M145" s="88"/>
      <c r="N145" s="88"/>
      <c r="O145" s="88"/>
      <c r="P145" s="88"/>
      <c r="Q145" s="88"/>
      <c r="R145" s="88"/>
      <c r="S145" s="88"/>
      <c r="T145" s="88"/>
      <c r="U145" s="88"/>
      <c r="V145" s="88"/>
    </row>
    <row r="146" spans="1:22" ht="44.85" customHeight="1" x14ac:dyDescent="0.25">
      <c r="A146" s="54"/>
      <c r="B146" s="47"/>
      <c r="C146" s="38" t="s">
        <v>257</v>
      </c>
      <c r="D146" s="119">
        <f t="shared" ref="D146:D153" si="6">D145+1</f>
        <v>139</v>
      </c>
      <c r="E146" s="8" t="s">
        <v>134</v>
      </c>
      <c r="F146" s="52"/>
      <c r="G146" s="4" t="s">
        <v>16</v>
      </c>
      <c r="H146" s="19">
        <v>44200</v>
      </c>
      <c r="I146" s="19">
        <v>44407</v>
      </c>
      <c r="J146" s="4">
        <v>207</v>
      </c>
      <c r="K146" s="3" t="s">
        <v>17</v>
      </c>
      <c r="L146" s="159"/>
      <c r="M146" s="88"/>
      <c r="N146" s="88"/>
      <c r="O146" s="88"/>
      <c r="P146" s="88"/>
      <c r="Q146" s="88"/>
      <c r="R146" s="88"/>
      <c r="S146" s="88"/>
      <c r="T146" s="88"/>
      <c r="U146" s="88"/>
      <c r="V146" s="88"/>
    </row>
    <row r="147" spans="1:22" s="9" customFormat="1" ht="44.85" customHeight="1" x14ac:dyDescent="0.25">
      <c r="A147" s="54"/>
      <c r="B147" s="47"/>
      <c r="C147" s="38" t="s">
        <v>258</v>
      </c>
      <c r="D147" s="119">
        <f t="shared" si="6"/>
        <v>140</v>
      </c>
      <c r="E147" s="8" t="s">
        <v>135</v>
      </c>
      <c r="F147" s="52"/>
      <c r="G147" s="4" t="s">
        <v>16</v>
      </c>
      <c r="H147" s="19">
        <v>44200</v>
      </c>
      <c r="I147" s="19">
        <v>44439</v>
      </c>
      <c r="J147" s="4">
        <v>237</v>
      </c>
      <c r="K147" s="3" t="s">
        <v>17</v>
      </c>
      <c r="L147" s="159"/>
      <c r="M147" s="87"/>
      <c r="N147" s="87"/>
      <c r="O147" s="87"/>
      <c r="P147" s="87"/>
      <c r="Q147" s="87"/>
      <c r="R147" s="87"/>
      <c r="S147" s="87"/>
      <c r="T147" s="87"/>
      <c r="U147" s="87"/>
      <c r="V147" s="87"/>
    </row>
    <row r="148" spans="1:22" ht="44.85" customHeight="1" x14ac:dyDescent="0.25">
      <c r="A148" s="54"/>
      <c r="B148" s="47"/>
      <c r="C148" s="38" t="s">
        <v>259</v>
      </c>
      <c r="D148" s="119">
        <f t="shared" si="6"/>
        <v>141</v>
      </c>
      <c r="E148" s="8" t="s">
        <v>136</v>
      </c>
      <c r="F148" s="52"/>
      <c r="G148" s="4" t="s">
        <v>16</v>
      </c>
      <c r="H148" s="19">
        <v>44200</v>
      </c>
      <c r="I148" s="19">
        <v>44500</v>
      </c>
      <c r="J148" s="4">
        <v>297</v>
      </c>
      <c r="K148" s="3" t="s">
        <v>17</v>
      </c>
      <c r="L148" s="159"/>
      <c r="M148" s="88"/>
      <c r="N148" s="88"/>
      <c r="O148" s="88"/>
      <c r="P148" s="88"/>
      <c r="Q148" s="88"/>
      <c r="R148" s="88"/>
      <c r="S148" s="88"/>
      <c r="T148" s="88"/>
      <c r="U148" s="88"/>
      <c r="V148" s="88"/>
    </row>
    <row r="149" spans="1:22" ht="44.85" customHeight="1" x14ac:dyDescent="0.25">
      <c r="A149" s="54"/>
      <c r="B149" s="47"/>
      <c r="C149" s="38" t="s">
        <v>260</v>
      </c>
      <c r="D149" s="119">
        <f t="shared" si="6"/>
        <v>142</v>
      </c>
      <c r="E149" s="8" t="s">
        <v>136</v>
      </c>
      <c r="F149" s="52"/>
      <c r="G149" s="4" t="s">
        <v>16</v>
      </c>
      <c r="H149" s="19">
        <v>44200</v>
      </c>
      <c r="I149" s="19">
        <v>44530</v>
      </c>
      <c r="J149" s="4">
        <v>327</v>
      </c>
      <c r="K149" s="3" t="s">
        <v>17</v>
      </c>
      <c r="L149" s="159"/>
    </row>
    <row r="150" spans="1:22" ht="44.85" customHeight="1" x14ac:dyDescent="0.25">
      <c r="A150" s="54"/>
      <c r="B150" s="47"/>
      <c r="C150" s="148" t="s">
        <v>261</v>
      </c>
      <c r="D150" s="119">
        <f t="shared" si="6"/>
        <v>143</v>
      </c>
      <c r="E150" s="8" t="s">
        <v>137</v>
      </c>
      <c r="F150" s="52"/>
      <c r="G150" s="4" t="s">
        <v>16</v>
      </c>
      <c r="H150" s="19">
        <v>44200</v>
      </c>
      <c r="I150" s="19">
        <v>44561</v>
      </c>
      <c r="J150" s="4">
        <v>357</v>
      </c>
      <c r="K150" s="3" t="s">
        <v>17</v>
      </c>
      <c r="L150" s="159"/>
    </row>
    <row r="151" spans="1:22" ht="44.85" customHeight="1" x14ac:dyDescent="0.25">
      <c r="A151" s="54"/>
      <c r="B151" s="47"/>
      <c r="C151" s="148"/>
      <c r="D151" s="119">
        <f t="shared" si="6"/>
        <v>144</v>
      </c>
      <c r="E151" s="8" t="s">
        <v>138</v>
      </c>
      <c r="F151" s="52"/>
      <c r="G151" s="4" t="s">
        <v>16</v>
      </c>
      <c r="H151" s="19">
        <v>44200</v>
      </c>
      <c r="I151" s="19">
        <v>44561</v>
      </c>
      <c r="J151" s="4">
        <v>357</v>
      </c>
      <c r="K151" s="3" t="s">
        <v>17</v>
      </c>
      <c r="L151" s="159"/>
    </row>
    <row r="152" spans="1:22" ht="44.85" customHeight="1" x14ac:dyDescent="0.25">
      <c r="A152" s="54"/>
      <c r="B152" s="47"/>
      <c r="C152" s="38" t="s">
        <v>262</v>
      </c>
      <c r="D152" s="119">
        <f t="shared" si="6"/>
        <v>145</v>
      </c>
      <c r="E152" s="8" t="s">
        <v>139</v>
      </c>
      <c r="F152" s="52"/>
      <c r="G152" s="4" t="s">
        <v>16</v>
      </c>
      <c r="H152" s="19">
        <v>44200</v>
      </c>
      <c r="I152" s="19">
        <v>44561</v>
      </c>
      <c r="J152" s="4">
        <v>357</v>
      </c>
      <c r="K152" s="3" t="s">
        <v>17</v>
      </c>
      <c r="L152" s="159"/>
    </row>
    <row r="153" spans="1:22" ht="44.85" customHeight="1" x14ac:dyDescent="0.25">
      <c r="A153" s="54"/>
      <c r="B153" s="47"/>
      <c r="C153" s="38" t="s">
        <v>263</v>
      </c>
      <c r="D153" s="119">
        <f t="shared" si="6"/>
        <v>146</v>
      </c>
      <c r="E153" s="7" t="s">
        <v>140</v>
      </c>
      <c r="F153" s="52"/>
      <c r="G153" s="4" t="s">
        <v>16</v>
      </c>
      <c r="H153" s="19">
        <v>44200</v>
      </c>
      <c r="I153" s="19">
        <v>44561</v>
      </c>
      <c r="J153" s="4">
        <v>357</v>
      </c>
      <c r="K153" s="3" t="s">
        <v>17</v>
      </c>
      <c r="L153" s="159"/>
    </row>
    <row r="154" spans="1:22" ht="44.85" customHeight="1" x14ac:dyDescent="0.25">
      <c r="A154" s="177" t="s">
        <v>208</v>
      </c>
      <c r="B154" s="178"/>
      <c r="C154" s="178"/>
      <c r="D154" s="178"/>
      <c r="E154" s="178"/>
      <c r="F154" s="178"/>
      <c r="G154" s="178"/>
      <c r="H154" s="178"/>
      <c r="I154" s="178"/>
      <c r="J154" s="178"/>
      <c r="K154" s="178"/>
      <c r="L154" s="178"/>
    </row>
    <row r="155" spans="1:22" ht="44.85" customHeight="1" x14ac:dyDescent="0.25">
      <c r="A155" s="54"/>
      <c r="B155" s="47"/>
      <c r="C155" s="148" t="s">
        <v>142</v>
      </c>
      <c r="D155" s="119">
        <f>D153+1</f>
        <v>147</v>
      </c>
      <c r="E155" s="102" t="s">
        <v>143</v>
      </c>
      <c r="F155" s="52"/>
      <c r="G155" s="4" t="s">
        <v>16</v>
      </c>
      <c r="H155" s="62" t="s">
        <v>144</v>
      </c>
      <c r="I155" s="62" t="s">
        <v>145</v>
      </c>
      <c r="J155" s="63">
        <f>+I155-H155</f>
        <v>31</v>
      </c>
      <c r="K155" s="3" t="s">
        <v>17</v>
      </c>
      <c r="L155" s="158" t="s">
        <v>141</v>
      </c>
    </row>
    <row r="156" spans="1:22" ht="44.85" customHeight="1" x14ac:dyDescent="0.25">
      <c r="A156" s="54"/>
      <c r="B156" s="47"/>
      <c r="C156" s="148"/>
      <c r="D156" s="119">
        <f>D155+1</f>
        <v>148</v>
      </c>
      <c r="E156" s="102" t="s">
        <v>146</v>
      </c>
      <c r="F156" s="52"/>
      <c r="G156" s="4" t="s">
        <v>16</v>
      </c>
      <c r="H156" s="62">
        <v>44237</v>
      </c>
      <c r="I156" s="62" t="s">
        <v>147</v>
      </c>
      <c r="J156" s="63">
        <f>+I156-H156</f>
        <v>9</v>
      </c>
      <c r="K156" s="3" t="s">
        <v>17</v>
      </c>
      <c r="L156" s="159"/>
    </row>
    <row r="157" spans="1:22" ht="44.85" customHeight="1" x14ac:dyDescent="0.25">
      <c r="A157" s="54"/>
      <c r="B157" s="47"/>
      <c r="C157" s="148"/>
      <c r="D157" s="119">
        <f t="shared" ref="D157:D191" si="7">D156+1</f>
        <v>149</v>
      </c>
      <c r="E157" s="102" t="s">
        <v>148</v>
      </c>
      <c r="F157" s="52"/>
      <c r="G157" s="4" t="s">
        <v>16</v>
      </c>
      <c r="H157" s="62">
        <v>44246</v>
      </c>
      <c r="I157" s="62">
        <v>44249</v>
      </c>
      <c r="J157" s="63">
        <v>3</v>
      </c>
      <c r="K157" s="3" t="s">
        <v>17</v>
      </c>
      <c r="L157" s="159"/>
    </row>
    <row r="158" spans="1:22" ht="44.85" customHeight="1" x14ac:dyDescent="0.25">
      <c r="A158" s="54"/>
      <c r="B158" s="47"/>
      <c r="C158" s="148"/>
      <c r="D158" s="119">
        <f t="shared" si="7"/>
        <v>150</v>
      </c>
      <c r="E158" s="102" t="s">
        <v>149</v>
      </c>
      <c r="F158" s="52"/>
      <c r="G158" s="4" t="s">
        <v>16</v>
      </c>
      <c r="H158" s="62">
        <v>44249</v>
      </c>
      <c r="I158" s="62">
        <v>44250</v>
      </c>
      <c r="J158" s="63">
        <v>1</v>
      </c>
      <c r="K158" s="3" t="s">
        <v>17</v>
      </c>
      <c r="L158" s="54"/>
    </row>
    <row r="159" spans="1:22" ht="44.85" customHeight="1" x14ac:dyDescent="0.25">
      <c r="A159" s="54"/>
      <c r="B159" s="47"/>
      <c r="C159" s="148" t="s">
        <v>150</v>
      </c>
      <c r="D159" s="119">
        <f t="shared" si="7"/>
        <v>151</v>
      </c>
      <c r="E159" s="103" t="s">
        <v>151</v>
      </c>
      <c r="F159" s="53"/>
      <c r="G159" s="4" t="s">
        <v>16</v>
      </c>
      <c r="H159" s="26">
        <v>44200</v>
      </c>
      <c r="I159" s="26" t="s">
        <v>152</v>
      </c>
      <c r="J159" s="27">
        <v>362</v>
      </c>
      <c r="K159" s="3" t="s">
        <v>17</v>
      </c>
      <c r="L159" s="54"/>
    </row>
    <row r="160" spans="1:22" ht="44.85" customHeight="1" x14ac:dyDescent="0.25">
      <c r="A160" s="54"/>
      <c r="B160" s="47"/>
      <c r="C160" s="148"/>
      <c r="D160" s="119">
        <f t="shared" si="7"/>
        <v>152</v>
      </c>
      <c r="E160" s="103" t="s">
        <v>153</v>
      </c>
      <c r="F160" s="1"/>
      <c r="G160" s="4" t="s">
        <v>16</v>
      </c>
      <c r="H160" s="26">
        <v>44197</v>
      </c>
      <c r="I160" s="26">
        <v>44561</v>
      </c>
      <c r="J160" s="27">
        <v>362</v>
      </c>
      <c r="K160" s="3" t="s">
        <v>17</v>
      </c>
      <c r="L160" s="54"/>
    </row>
    <row r="161" spans="1:12" ht="44.85" customHeight="1" x14ac:dyDescent="0.25">
      <c r="A161" s="54"/>
      <c r="B161" s="47"/>
      <c r="C161" s="148"/>
      <c r="D161" s="119">
        <f t="shared" si="7"/>
        <v>153</v>
      </c>
      <c r="E161" s="103" t="s">
        <v>154</v>
      </c>
      <c r="F161" s="1"/>
      <c r="G161" s="4" t="s">
        <v>16</v>
      </c>
      <c r="H161" s="26">
        <v>44200</v>
      </c>
      <c r="I161" s="26">
        <v>44561</v>
      </c>
      <c r="J161" s="27">
        <v>365</v>
      </c>
      <c r="K161" s="3" t="s">
        <v>17</v>
      </c>
      <c r="L161" s="54"/>
    </row>
    <row r="162" spans="1:12" ht="44.85" customHeight="1" x14ac:dyDescent="0.25">
      <c r="A162" s="54"/>
      <c r="B162" s="47"/>
      <c r="C162" s="148"/>
      <c r="D162" s="119">
        <f t="shared" si="7"/>
        <v>154</v>
      </c>
      <c r="E162" s="104" t="s">
        <v>284</v>
      </c>
      <c r="F162" s="66"/>
      <c r="G162" s="67" t="s">
        <v>16</v>
      </c>
      <c r="H162" s="78">
        <v>44348</v>
      </c>
      <c r="I162" s="78">
        <v>44377</v>
      </c>
      <c r="J162" s="79">
        <v>30</v>
      </c>
      <c r="K162" s="76" t="s">
        <v>17</v>
      </c>
      <c r="L162" s="54"/>
    </row>
    <row r="163" spans="1:12" ht="44.85" customHeight="1" x14ac:dyDescent="0.25">
      <c r="A163" s="54"/>
      <c r="B163" s="47"/>
      <c r="C163" s="148"/>
      <c r="D163" s="119">
        <f t="shared" si="7"/>
        <v>155</v>
      </c>
      <c r="E163" s="104" t="s">
        <v>155</v>
      </c>
      <c r="F163" s="66"/>
      <c r="G163" s="67" t="s">
        <v>16</v>
      </c>
      <c r="H163" s="78">
        <v>44348</v>
      </c>
      <c r="I163" s="78">
        <v>44377</v>
      </c>
      <c r="J163" s="79">
        <v>30</v>
      </c>
      <c r="K163" s="76" t="s">
        <v>17</v>
      </c>
      <c r="L163" s="54"/>
    </row>
    <row r="164" spans="1:12" ht="44.85" customHeight="1" x14ac:dyDescent="0.25">
      <c r="A164" s="54"/>
      <c r="B164" s="47"/>
      <c r="C164" s="148" t="s">
        <v>156</v>
      </c>
      <c r="D164" s="119">
        <f t="shared" si="7"/>
        <v>156</v>
      </c>
      <c r="E164" s="105" t="s">
        <v>157</v>
      </c>
      <c r="F164" s="1"/>
      <c r="G164" s="4" t="s">
        <v>16</v>
      </c>
      <c r="H164" s="26">
        <v>44200</v>
      </c>
      <c r="I164" s="26">
        <v>44561</v>
      </c>
      <c r="J164" s="27">
        <f t="shared" ref="J164:J176" si="8">+I164-H164</f>
        <v>361</v>
      </c>
      <c r="K164" s="3" t="s">
        <v>17</v>
      </c>
      <c r="L164" s="54"/>
    </row>
    <row r="165" spans="1:12" ht="44.85" customHeight="1" x14ac:dyDescent="0.25">
      <c r="A165" s="54"/>
      <c r="B165" s="47"/>
      <c r="C165" s="148"/>
      <c r="D165" s="119">
        <f t="shared" si="7"/>
        <v>157</v>
      </c>
      <c r="E165" s="105" t="s">
        <v>158</v>
      </c>
      <c r="F165" s="1"/>
      <c r="G165" s="4" t="s">
        <v>16</v>
      </c>
      <c r="H165" s="26">
        <v>44501</v>
      </c>
      <c r="I165" s="26">
        <v>44561</v>
      </c>
      <c r="J165" s="27">
        <f t="shared" si="8"/>
        <v>60</v>
      </c>
      <c r="K165" s="3" t="s">
        <v>17</v>
      </c>
      <c r="L165" s="54"/>
    </row>
    <row r="166" spans="1:12" ht="44.85" customHeight="1" x14ac:dyDescent="0.25">
      <c r="A166" s="54"/>
      <c r="B166" s="47"/>
      <c r="C166" s="148"/>
      <c r="D166" s="119">
        <f t="shared" si="7"/>
        <v>158</v>
      </c>
      <c r="E166" s="105" t="s">
        <v>159</v>
      </c>
      <c r="F166" s="1"/>
      <c r="G166" s="4" t="s">
        <v>16</v>
      </c>
      <c r="H166" s="26">
        <v>44501</v>
      </c>
      <c r="I166" s="26">
        <v>44561</v>
      </c>
      <c r="J166" s="27">
        <f t="shared" si="8"/>
        <v>60</v>
      </c>
      <c r="K166" s="3" t="s">
        <v>17</v>
      </c>
      <c r="L166" s="54"/>
    </row>
    <row r="167" spans="1:12" ht="44.85" customHeight="1" x14ac:dyDescent="0.25">
      <c r="A167" s="54"/>
      <c r="B167" s="47"/>
      <c r="C167" s="148"/>
      <c r="D167" s="119">
        <f t="shared" si="7"/>
        <v>159</v>
      </c>
      <c r="E167" s="105" t="s">
        <v>160</v>
      </c>
      <c r="F167" s="1"/>
      <c r="G167" s="4" t="s">
        <v>16</v>
      </c>
      <c r="H167" s="28" t="s">
        <v>161</v>
      </c>
      <c r="I167" s="28" t="s">
        <v>162</v>
      </c>
      <c r="J167" s="27">
        <f t="shared" si="8"/>
        <v>14</v>
      </c>
      <c r="K167" s="3" t="s">
        <v>17</v>
      </c>
      <c r="L167" s="54"/>
    </row>
    <row r="168" spans="1:12" ht="44.85" customHeight="1" x14ac:dyDescent="0.25">
      <c r="A168" s="54"/>
      <c r="B168" s="47"/>
      <c r="C168" s="156" t="s">
        <v>163</v>
      </c>
      <c r="D168" s="119">
        <f t="shared" si="7"/>
        <v>160</v>
      </c>
      <c r="E168" s="106" t="s">
        <v>265</v>
      </c>
      <c r="F168" s="1"/>
      <c r="G168" s="4" t="s">
        <v>16</v>
      </c>
      <c r="H168" s="26">
        <v>44200</v>
      </c>
      <c r="I168" s="26">
        <v>44561</v>
      </c>
      <c r="J168" s="27">
        <f t="shared" si="8"/>
        <v>361</v>
      </c>
      <c r="K168" s="3" t="s">
        <v>17</v>
      </c>
      <c r="L168" s="54"/>
    </row>
    <row r="169" spans="1:12" ht="44.85" customHeight="1" x14ac:dyDescent="0.25">
      <c r="A169" s="54"/>
      <c r="B169" s="47"/>
      <c r="C169" s="156"/>
      <c r="D169" s="119">
        <f t="shared" si="7"/>
        <v>161</v>
      </c>
      <c r="E169" s="103" t="s">
        <v>264</v>
      </c>
      <c r="F169" s="1"/>
      <c r="G169" s="4" t="s">
        <v>16</v>
      </c>
      <c r="H169" s="26">
        <v>44470</v>
      </c>
      <c r="I169" s="26">
        <v>44561</v>
      </c>
      <c r="J169" s="27">
        <f t="shared" si="8"/>
        <v>91</v>
      </c>
      <c r="K169" s="3" t="s">
        <v>17</v>
      </c>
      <c r="L169" s="54"/>
    </row>
    <row r="170" spans="1:12" ht="44.85" customHeight="1" x14ac:dyDescent="0.25">
      <c r="A170" s="54"/>
      <c r="B170" s="47"/>
      <c r="C170" s="156"/>
      <c r="D170" s="119">
        <f t="shared" si="7"/>
        <v>162</v>
      </c>
      <c r="E170" s="107" t="s">
        <v>164</v>
      </c>
      <c r="F170" s="13"/>
      <c r="G170" s="14" t="s">
        <v>16</v>
      </c>
      <c r="H170" s="26">
        <v>44470</v>
      </c>
      <c r="I170" s="26">
        <v>44561</v>
      </c>
      <c r="J170" s="27">
        <f t="shared" si="8"/>
        <v>91</v>
      </c>
      <c r="K170" s="15" t="s">
        <v>17</v>
      </c>
      <c r="L170" s="54"/>
    </row>
    <row r="171" spans="1:12" ht="44.85" customHeight="1" x14ac:dyDescent="0.25">
      <c r="A171" s="54"/>
      <c r="B171" s="47"/>
      <c r="C171" s="149" t="s">
        <v>165</v>
      </c>
      <c r="D171" s="119">
        <f t="shared" si="7"/>
        <v>163</v>
      </c>
      <c r="E171" s="108" t="s">
        <v>166</v>
      </c>
      <c r="F171" s="1"/>
      <c r="G171" s="14" t="s">
        <v>16</v>
      </c>
      <c r="H171" s="26">
        <v>44200</v>
      </c>
      <c r="I171" s="26">
        <v>44561</v>
      </c>
      <c r="J171" s="27">
        <f t="shared" si="8"/>
        <v>361</v>
      </c>
      <c r="K171" s="15" t="s">
        <v>17</v>
      </c>
      <c r="L171" s="54"/>
    </row>
    <row r="172" spans="1:12" ht="44.85" customHeight="1" x14ac:dyDescent="0.25">
      <c r="A172" s="54"/>
      <c r="B172" s="47"/>
      <c r="C172" s="148"/>
      <c r="D172" s="119">
        <f t="shared" si="7"/>
        <v>164</v>
      </c>
      <c r="E172" s="108" t="s">
        <v>167</v>
      </c>
      <c r="F172" s="1"/>
      <c r="G172" s="14" t="s">
        <v>16</v>
      </c>
      <c r="H172" s="26">
        <v>44200</v>
      </c>
      <c r="I172" s="26">
        <v>44561</v>
      </c>
      <c r="J172" s="27">
        <f t="shared" si="8"/>
        <v>361</v>
      </c>
      <c r="K172" s="15" t="s">
        <v>17</v>
      </c>
      <c r="L172" s="54"/>
    </row>
    <row r="173" spans="1:12" ht="44.85" customHeight="1" x14ac:dyDescent="0.25">
      <c r="A173" s="54"/>
      <c r="B173" s="47"/>
      <c r="C173" s="148"/>
      <c r="D173" s="119">
        <f t="shared" si="7"/>
        <v>165</v>
      </c>
      <c r="E173" s="108" t="s">
        <v>168</v>
      </c>
      <c r="F173" s="1"/>
      <c r="G173" s="14" t="s">
        <v>16</v>
      </c>
      <c r="H173" s="26">
        <v>44200</v>
      </c>
      <c r="I173" s="26">
        <v>44561</v>
      </c>
      <c r="J173" s="27">
        <f t="shared" si="8"/>
        <v>361</v>
      </c>
      <c r="K173" s="15" t="s">
        <v>17</v>
      </c>
      <c r="L173" s="54"/>
    </row>
    <row r="174" spans="1:12" ht="44.85" customHeight="1" x14ac:dyDescent="0.25">
      <c r="A174" s="54"/>
      <c r="B174" s="47"/>
      <c r="C174" s="150"/>
      <c r="D174" s="119">
        <f t="shared" si="7"/>
        <v>166</v>
      </c>
      <c r="E174" s="108" t="s">
        <v>169</v>
      </c>
      <c r="F174" s="1"/>
      <c r="G174" s="14" t="s">
        <v>16</v>
      </c>
      <c r="H174" s="26">
        <v>44205</v>
      </c>
      <c r="I174" s="26" t="s">
        <v>170</v>
      </c>
      <c r="J174" s="27">
        <f t="shared" si="8"/>
        <v>264</v>
      </c>
      <c r="K174" s="15" t="s">
        <v>17</v>
      </c>
      <c r="L174" s="54"/>
    </row>
    <row r="175" spans="1:12" ht="44.85" customHeight="1" x14ac:dyDescent="0.25">
      <c r="A175" s="54"/>
      <c r="B175" s="47"/>
      <c r="C175" s="149" t="s">
        <v>171</v>
      </c>
      <c r="D175" s="119">
        <f t="shared" si="7"/>
        <v>167</v>
      </c>
      <c r="E175" s="104" t="s">
        <v>172</v>
      </c>
      <c r="F175" s="66"/>
      <c r="G175" s="80" t="s">
        <v>16</v>
      </c>
      <c r="H175" s="78">
        <v>44317</v>
      </c>
      <c r="I175" s="78">
        <v>44347</v>
      </c>
      <c r="J175" s="79">
        <f t="shared" si="8"/>
        <v>30</v>
      </c>
      <c r="K175" s="81" t="s">
        <v>17</v>
      </c>
      <c r="L175" s="54"/>
    </row>
    <row r="176" spans="1:12" ht="44.85" customHeight="1" x14ac:dyDescent="0.25">
      <c r="A176" s="54"/>
      <c r="B176" s="47"/>
      <c r="C176" s="150"/>
      <c r="D176" s="119">
        <f t="shared" si="7"/>
        <v>168</v>
      </c>
      <c r="E176" s="104" t="s">
        <v>173</v>
      </c>
      <c r="F176" s="66"/>
      <c r="G176" s="80" t="s">
        <v>16</v>
      </c>
      <c r="H176" s="78">
        <v>44317</v>
      </c>
      <c r="I176" s="78">
        <v>44347</v>
      </c>
      <c r="J176" s="79">
        <f t="shared" si="8"/>
        <v>30</v>
      </c>
      <c r="K176" s="81" t="s">
        <v>17</v>
      </c>
      <c r="L176" s="54"/>
    </row>
    <row r="177" spans="1:12" ht="44.85" customHeight="1" x14ac:dyDescent="0.25">
      <c r="A177" s="54"/>
      <c r="B177" s="47"/>
      <c r="C177" s="149" t="s">
        <v>174</v>
      </c>
      <c r="D177" s="119">
        <f t="shared" si="7"/>
        <v>169</v>
      </c>
      <c r="E177" s="103" t="s">
        <v>175</v>
      </c>
      <c r="F177" s="1"/>
      <c r="G177" s="14" t="s">
        <v>16</v>
      </c>
      <c r="H177" s="26">
        <v>44200</v>
      </c>
      <c r="I177" s="29">
        <v>44561</v>
      </c>
      <c r="J177" s="27">
        <v>362</v>
      </c>
      <c r="K177" s="15" t="s">
        <v>17</v>
      </c>
      <c r="L177" s="54"/>
    </row>
    <row r="178" spans="1:12" ht="44.85" customHeight="1" x14ac:dyDescent="0.25">
      <c r="A178" s="54"/>
      <c r="B178" s="47"/>
      <c r="C178" s="148"/>
      <c r="D178" s="119">
        <f t="shared" si="7"/>
        <v>170</v>
      </c>
      <c r="E178" s="109" t="s">
        <v>176</v>
      </c>
      <c r="F178" s="1"/>
      <c r="G178" s="14" t="s">
        <v>16</v>
      </c>
      <c r="H178" s="62">
        <v>44256</v>
      </c>
      <c r="I178" s="62">
        <v>44285</v>
      </c>
      <c r="J178" s="64">
        <v>90</v>
      </c>
      <c r="K178" s="15" t="s">
        <v>17</v>
      </c>
      <c r="L178" s="54"/>
    </row>
    <row r="179" spans="1:12" ht="44.85" customHeight="1" x14ac:dyDescent="0.25">
      <c r="A179" s="54"/>
      <c r="B179" s="47"/>
      <c r="C179" s="148"/>
      <c r="D179" s="119">
        <f t="shared" si="7"/>
        <v>171</v>
      </c>
      <c r="E179" s="109" t="s">
        <v>177</v>
      </c>
      <c r="F179" s="1"/>
      <c r="G179" s="14" t="s">
        <v>16</v>
      </c>
      <c r="H179" s="65">
        <v>44256</v>
      </c>
      <c r="I179" s="62">
        <v>44285</v>
      </c>
      <c r="J179" s="64">
        <v>90</v>
      </c>
      <c r="K179" s="15" t="s">
        <v>17</v>
      </c>
      <c r="L179" s="54"/>
    </row>
    <row r="180" spans="1:12" ht="44.85" customHeight="1" x14ac:dyDescent="0.25">
      <c r="A180" s="54"/>
      <c r="B180" s="47"/>
      <c r="C180" s="150"/>
      <c r="D180" s="119">
        <f t="shared" si="7"/>
        <v>172</v>
      </c>
      <c r="E180" s="109" t="s">
        <v>178</v>
      </c>
      <c r="F180" s="1"/>
      <c r="G180" s="14" t="s">
        <v>16</v>
      </c>
      <c r="H180" s="62">
        <v>44256</v>
      </c>
      <c r="I180" s="62">
        <v>44285</v>
      </c>
      <c r="J180" s="64">
        <v>90</v>
      </c>
      <c r="K180" s="15" t="s">
        <v>17</v>
      </c>
      <c r="L180" s="54"/>
    </row>
    <row r="181" spans="1:12" ht="44.85" customHeight="1" x14ac:dyDescent="0.25">
      <c r="A181" s="54"/>
      <c r="B181" s="47"/>
      <c r="C181" s="149" t="s">
        <v>179</v>
      </c>
      <c r="D181" s="119">
        <f t="shared" si="7"/>
        <v>173</v>
      </c>
      <c r="E181" s="109" t="s">
        <v>267</v>
      </c>
      <c r="F181" s="1"/>
      <c r="G181" s="14" t="s">
        <v>16</v>
      </c>
      <c r="H181" s="62">
        <v>44256</v>
      </c>
      <c r="I181" s="62">
        <v>44285</v>
      </c>
      <c r="J181" s="64">
        <v>90</v>
      </c>
      <c r="K181" s="15" t="s">
        <v>17</v>
      </c>
      <c r="L181" s="54"/>
    </row>
    <row r="182" spans="1:12" ht="44.85" customHeight="1" x14ac:dyDescent="0.25">
      <c r="A182" s="54"/>
      <c r="B182" s="47"/>
      <c r="C182" s="150"/>
      <c r="D182" s="119">
        <f t="shared" si="7"/>
        <v>174</v>
      </c>
      <c r="E182" s="110" t="s">
        <v>266</v>
      </c>
      <c r="F182" s="66"/>
      <c r="G182" s="80" t="s">
        <v>16</v>
      </c>
      <c r="H182" s="78">
        <v>44348</v>
      </c>
      <c r="I182" s="78">
        <v>44377</v>
      </c>
      <c r="J182" s="82">
        <v>30</v>
      </c>
      <c r="K182" s="81" t="s">
        <v>17</v>
      </c>
      <c r="L182" s="54"/>
    </row>
    <row r="183" spans="1:12" ht="44.85" customHeight="1" x14ac:dyDescent="0.25">
      <c r="A183" s="54"/>
      <c r="B183" s="47"/>
      <c r="C183" s="149" t="s">
        <v>180</v>
      </c>
      <c r="D183" s="119">
        <f t="shared" si="7"/>
        <v>175</v>
      </c>
      <c r="E183" s="103" t="s">
        <v>181</v>
      </c>
      <c r="F183" s="1"/>
      <c r="G183" s="14" t="s">
        <v>16</v>
      </c>
      <c r="H183" s="26">
        <v>44200</v>
      </c>
      <c r="I183" s="26">
        <v>44545</v>
      </c>
      <c r="J183" s="30">
        <v>346</v>
      </c>
      <c r="K183" s="15" t="s">
        <v>17</v>
      </c>
      <c r="L183" s="54"/>
    </row>
    <row r="184" spans="1:12" ht="44.85" customHeight="1" x14ac:dyDescent="0.25">
      <c r="A184" s="54"/>
      <c r="B184" s="47"/>
      <c r="C184" s="148"/>
      <c r="D184" s="119">
        <f t="shared" si="7"/>
        <v>176</v>
      </c>
      <c r="E184" s="103" t="s">
        <v>182</v>
      </c>
      <c r="F184" s="1"/>
      <c r="G184" s="14" t="s">
        <v>16</v>
      </c>
      <c r="H184" s="26">
        <v>44200</v>
      </c>
      <c r="I184" s="26">
        <v>44545</v>
      </c>
      <c r="J184" s="30">
        <v>346</v>
      </c>
      <c r="K184" s="15" t="s">
        <v>17</v>
      </c>
      <c r="L184" s="54"/>
    </row>
    <row r="185" spans="1:12" ht="44.85" customHeight="1" x14ac:dyDescent="0.25">
      <c r="A185" s="54"/>
      <c r="B185" s="47"/>
      <c r="C185" s="148"/>
      <c r="D185" s="119">
        <f t="shared" si="7"/>
        <v>177</v>
      </c>
      <c r="E185" s="103" t="s">
        <v>183</v>
      </c>
      <c r="F185" s="1"/>
      <c r="G185" s="14" t="s">
        <v>16</v>
      </c>
      <c r="H185" s="26">
        <v>44200</v>
      </c>
      <c r="I185" s="26">
        <v>44550</v>
      </c>
      <c r="J185" s="30">
        <v>352</v>
      </c>
      <c r="K185" s="15" t="s">
        <v>17</v>
      </c>
      <c r="L185" s="54"/>
    </row>
    <row r="186" spans="1:12" ht="44.85" customHeight="1" x14ac:dyDescent="0.25">
      <c r="A186" s="54"/>
      <c r="B186" s="47"/>
      <c r="C186" s="148"/>
      <c r="D186" s="119">
        <f t="shared" si="7"/>
        <v>178</v>
      </c>
      <c r="E186" s="103" t="s">
        <v>184</v>
      </c>
      <c r="F186" s="1"/>
      <c r="G186" s="14" t="s">
        <v>16</v>
      </c>
      <c r="H186" s="26">
        <v>44200</v>
      </c>
      <c r="I186" s="26">
        <v>44550</v>
      </c>
      <c r="J186" s="30">
        <v>352</v>
      </c>
      <c r="K186" s="15" t="s">
        <v>17</v>
      </c>
      <c r="L186" s="54"/>
    </row>
    <row r="187" spans="1:12" ht="44.85" customHeight="1" x14ac:dyDescent="0.25">
      <c r="A187" s="54"/>
      <c r="B187" s="47"/>
      <c r="C187" s="148"/>
      <c r="D187" s="119">
        <f t="shared" si="7"/>
        <v>179</v>
      </c>
      <c r="E187" s="103" t="s">
        <v>185</v>
      </c>
      <c r="F187" s="1"/>
      <c r="G187" s="14" t="s">
        <v>16</v>
      </c>
      <c r="H187" s="26">
        <v>44200</v>
      </c>
      <c r="I187" s="26">
        <v>44550</v>
      </c>
      <c r="J187" s="30">
        <v>352</v>
      </c>
      <c r="K187" s="15" t="s">
        <v>17</v>
      </c>
      <c r="L187" s="54"/>
    </row>
    <row r="188" spans="1:12" ht="44.85" customHeight="1" x14ac:dyDescent="0.25">
      <c r="A188" s="54"/>
      <c r="B188" s="47"/>
      <c r="C188" s="148"/>
      <c r="D188" s="119">
        <f t="shared" si="7"/>
        <v>180</v>
      </c>
      <c r="E188" s="103" t="s">
        <v>186</v>
      </c>
      <c r="F188" s="1"/>
      <c r="G188" s="14" t="s">
        <v>16</v>
      </c>
      <c r="H188" s="26">
        <v>44200</v>
      </c>
      <c r="I188" s="26">
        <v>44548</v>
      </c>
      <c r="J188" s="30">
        <v>346</v>
      </c>
      <c r="K188" s="15" t="s">
        <v>17</v>
      </c>
      <c r="L188" s="54"/>
    </row>
    <row r="189" spans="1:12" ht="44.85" customHeight="1" x14ac:dyDescent="0.25">
      <c r="A189" s="54"/>
      <c r="B189" s="47"/>
      <c r="C189" s="148"/>
      <c r="D189" s="119">
        <f t="shared" si="7"/>
        <v>181</v>
      </c>
      <c r="E189" s="103" t="s">
        <v>187</v>
      </c>
      <c r="F189" s="1"/>
      <c r="G189" s="14" t="s">
        <v>16</v>
      </c>
      <c r="H189" s="26">
        <v>44200</v>
      </c>
      <c r="I189" s="26">
        <v>44548</v>
      </c>
      <c r="J189" s="30">
        <v>346</v>
      </c>
      <c r="K189" s="15" t="s">
        <v>17</v>
      </c>
      <c r="L189" s="54"/>
    </row>
    <row r="190" spans="1:12" ht="44.85" customHeight="1" x14ac:dyDescent="0.25">
      <c r="A190" s="54"/>
      <c r="B190" s="47"/>
      <c r="C190" s="148"/>
      <c r="D190" s="119">
        <f t="shared" si="7"/>
        <v>182</v>
      </c>
      <c r="E190" s="103" t="s">
        <v>188</v>
      </c>
      <c r="F190" s="1"/>
      <c r="G190" s="14" t="s">
        <v>16</v>
      </c>
      <c r="H190" s="26">
        <v>44200</v>
      </c>
      <c r="I190" s="26">
        <v>44548</v>
      </c>
      <c r="J190" s="30">
        <v>346</v>
      </c>
      <c r="K190" s="15" t="s">
        <v>17</v>
      </c>
      <c r="L190" s="54"/>
    </row>
    <row r="191" spans="1:12" ht="44.85" customHeight="1" x14ac:dyDescent="0.25">
      <c r="A191" s="54"/>
      <c r="B191" s="47"/>
      <c r="C191" s="150"/>
      <c r="D191" s="119">
        <f t="shared" si="7"/>
        <v>183</v>
      </c>
      <c r="E191" s="103" t="s">
        <v>189</v>
      </c>
      <c r="F191" s="1"/>
      <c r="G191" s="4" t="s">
        <v>16</v>
      </c>
      <c r="H191" s="26">
        <v>44200</v>
      </c>
      <c r="I191" s="26">
        <v>44548</v>
      </c>
      <c r="J191" s="30">
        <v>346</v>
      </c>
      <c r="K191" s="3" t="s">
        <v>17</v>
      </c>
      <c r="L191" s="54"/>
    </row>
    <row r="192" spans="1:12" ht="44.85" customHeight="1" x14ac:dyDescent="0.25">
      <c r="A192" s="129" t="s">
        <v>268</v>
      </c>
      <c r="B192" s="130"/>
      <c r="C192" s="130"/>
      <c r="D192" s="130"/>
      <c r="E192" s="131"/>
      <c r="F192" s="130"/>
      <c r="G192" s="130"/>
      <c r="H192" s="130"/>
      <c r="I192" s="130"/>
      <c r="J192" s="130"/>
      <c r="K192" s="132"/>
      <c r="L192" s="141" t="s">
        <v>192</v>
      </c>
    </row>
    <row r="193" spans="1:12" ht="69" customHeight="1" x14ac:dyDescent="0.25">
      <c r="A193" s="54"/>
      <c r="B193" s="47"/>
      <c r="C193" s="145" t="s">
        <v>190</v>
      </c>
      <c r="D193" s="126">
        <v>184</v>
      </c>
      <c r="E193" s="111" t="s">
        <v>191</v>
      </c>
      <c r="F193" s="66"/>
      <c r="G193" s="183" t="s">
        <v>16</v>
      </c>
      <c r="H193" s="84">
        <v>44291</v>
      </c>
      <c r="I193" s="84">
        <v>44316</v>
      </c>
      <c r="J193" s="83">
        <v>25</v>
      </c>
      <c r="K193" s="85" t="s">
        <v>17</v>
      </c>
      <c r="L193" s="5" t="s">
        <v>192</v>
      </c>
    </row>
    <row r="194" spans="1:12" ht="44.85" customHeight="1" x14ac:dyDescent="0.25">
      <c r="A194" s="54"/>
      <c r="B194" s="47"/>
      <c r="C194" s="145"/>
      <c r="D194" s="125">
        <f>D193+1</f>
        <v>185</v>
      </c>
      <c r="E194" s="112" t="s">
        <v>193</v>
      </c>
      <c r="F194" s="66"/>
      <c r="G194" s="183" t="s">
        <v>16</v>
      </c>
      <c r="H194" s="84">
        <v>44335</v>
      </c>
      <c r="I194" s="84">
        <v>44351</v>
      </c>
      <c r="J194" s="83">
        <v>16</v>
      </c>
      <c r="K194" s="85" t="s">
        <v>17</v>
      </c>
      <c r="L194" s="5" t="s">
        <v>192</v>
      </c>
    </row>
    <row r="195" spans="1:12" ht="44.85" customHeight="1" x14ac:dyDescent="0.25">
      <c r="A195" s="54"/>
      <c r="B195" s="47"/>
      <c r="C195" s="145"/>
      <c r="D195" s="125">
        <f t="shared" ref="D195:D203" si="9">D194+1</f>
        <v>186</v>
      </c>
      <c r="E195" s="112" t="s">
        <v>194</v>
      </c>
      <c r="F195" s="66"/>
      <c r="G195" s="183" t="s">
        <v>16</v>
      </c>
      <c r="H195" s="84">
        <v>44315</v>
      </c>
      <c r="I195" s="84">
        <v>44361</v>
      </c>
      <c r="J195" s="83">
        <v>46</v>
      </c>
      <c r="K195" s="85" t="s">
        <v>17</v>
      </c>
      <c r="L195" s="5" t="s">
        <v>192</v>
      </c>
    </row>
    <row r="196" spans="1:12" ht="44.85" customHeight="1" x14ac:dyDescent="0.25">
      <c r="A196" s="54"/>
      <c r="B196" s="47"/>
      <c r="C196" s="145"/>
      <c r="D196" s="125">
        <f t="shared" si="9"/>
        <v>187</v>
      </c>
      <c r="E196" s="111" t="s">
        <v>195</v>
      </c>
      <c r="F196" s="66"/>
      <c r="G196" s="183" t="s">
        <v>16</v>
      </c>
      <c r="H196" s="84">
        <v>44362</v>
      </c>
      <c r="I196" s="84">
        <v>44372</v>
      </c>
      <c r="J196" s="83">
        <v>10</v>
      </c>
      <c r="K196" s="85" t="s">
        <v>17</v>
      </c>
      <c r="L196" s="35" t="s">
        <v>192</v>
      </c>
    </row>
    <row r="197" spans="1:12" ht="44.85" customHeight="1" x14ac:dyDescent="0.25">
      <c r="A197" s="54"/>
      <c r="B197" s="47"/>
      <c r="C197" s="145"/>
      <c r="D197" s="125">
        <f t="shared" si="9"/>
        <v>188</v>
      </c>
      <c r="E197" s="113" t="s">
        <v>196</v>
      </c>
      <c r="F197" s="1"/>
      <c r="G197" s="184" t="s">
        <v>16</v>
      </c>
      <c r="H197" s="33">
        <v>44375</v>
      </c>
      <c r="I197" s="33">
        <v>44407</v>
      </c>
      <c r="J197" s="32">
        <v>32</v>
      </c>
      <c r="K197" s="34" t="s">
        <v>17</v>
      </c>
      <c r="L197" s="43" t="s">
        <v>192</v>
      </c>
    </row>
    <row r="198" spans="1:12" ht="44.85" customHeight="1" x14ac:dyDescent="0.25">
      <c r="A198" s="54"/>
      <c r="B198" s="47"/>
      <c r="C198" s="155" t="s">
        <v>197</v>
      </c>
      <c r="D198" s="125">
        <f t="shared" si="9"/>
        <v>189</v>
      </c>
      <c r="E198" s="114" t="s">
        <v>198</v>
      </c>
      <c r="F198" s="1"/>
      <c r="G198" s="184" t="s">
        <v>16</v>
      </c>
      <c r="H198" s="33">
        <v>44290</v>
      </c>
      <c r="I198" s="33">
        <v>44550</v>
      </c>
      <c r="J198" s="32">
        <v>260</v>
      </c>
      <c r="K198" s="34" t="s">
        <v>17</v>
      </c>
      <c r="L198" s="40" t="s">
        <v>192</v>
      </c>
    </row>
    <row r="199" spans="1:12" ht="44.85" customHeight="1" x14ac:dyDescent="0.25">
      <c r="A199" s="54"/>
      <c r="B199" s="47"/>
      <c r="C199" s="156"/>
      <c r="D199" s="125">
        <f t="shared" si="9"/>
        <v>190</v>
      </c>
      <c r="E199" s="120" t="s">
        <v>199</v>
      </c>
      <c r="F199" s="39"/>
      <c r="G199" s="185" t="s">
        <v>16</v>
      </c>
      <c r="H199" s="41">
        <v>44290</v>
      </c>
      <c r="I199" s="41">
        <v>44550</v>
      </c>
      <c r="J199" s="40"/>
      <c r="K199" s="42" t="s">
        <v>17</v>
      </c>
      <c r="L199" s="5" t="s">
        <v>192</v>
      </c>
    </row>
    <row r="200" spans="1:12" ht="44.85" customHeight="1" x14ac:dyDescent="0.25">
      <c r="A200" s="54"/>
      <c r="B200" s="47"/>
      <c r="C200" s="157"/>
      <c r="D200" s="125">
        <f t="shared" si="9"/>
        <v>191</v>
      </c>
      <c r="E200" s="115" t="s">
        <v>200</v>
      </c>
      <c r="F200" s="1"/>
      <c r="G200" s="186" t="s">
        <v>16</v>
      </c>
      <c r="H200" s="33">
        <v>44290</v>
      </c>
      <c r="I200" s="33">
        <v>44550</v>
      </c>
      <c r="J200" s="32">
        <v>260</v>
      </c>
      <c r="K200" s="34" t="s">
        <v>17</v>
      </c>
      <c r="L200" s="43" t="s">
        <v>192</v>
      </c>
    </row>
    <row r="201" spans="1:12" ht="44.85" customHeight="1" x14ac:dyDescent="0.25">
      <c r="A201" s="54"/>
      <c r="B201" s="47"/>
      <c r="C201" s="145" t="s">
        <v>201</v>
      </c>
      <c r="D201" s="125">
        <f t="shared" si="9"/>
        <v>192</v>
      </c>
      <c r="E201" s="116" t="s">
        <v>202</v>
      </c>
      <c r="F201" s="66"/>
      <c r="G201" s="183" t="s">
        <v>16</v>
      </c>
      <c r="H201" s="84">
        <v>44293</v>
      </c>
      <c r="I201" s="84">
        <v>44335</v>
      </c>
      <c r="J201" s="83">
        <v>42</v>
      </c>
      <c r="K201" s="85" t="s">
        <v>17</v>
      </c>
      <c r="L201" s="36" t="s">
        <v>192</v>
      </c>
    </row>
    <row r="202" spans="1:12" ht="44.85" customHeight="1" x14ac:dyDescent="0.25">
      <c r="A202" s="54"/>
      <c r="B202" s="47"/>
      <c r="C202" s="145"/>
      <c r="D202" s="125">
        <f t="shared" si="9"/>
        <v>193</v>
      </c>
      <c r="E202" s="117" t="s">
        <v>203</v>
      </c>
      <c r="F202" s="1"/>
      <c r="G202" s="184" t="s">
        <v>16</v>
      </c>
      <c r="H202" s="33">
        <v>44290</v>
      </c>
      <c r="I202" s="33">
        <v>44550</v>
      </c>
      <c r="J202" s="44">
        <v>260</v>
      </c>
      <c r="K202" s="34" t="s">
        <v>17</v>
      </c>
      <c r="L202" s="5" t="s">
        <v>192</v>
      </c>
    </row>
    <row r="203" spans="1:12" ht="44.85" customHeight="1" x14ac:dyDescent="0.25">
      <c r="A203" s="54"/>
      <c r="B203" s="47"/>
      <c r="C203" s="145"/>
      <c r="D203" s="125">
        <f t="shared" si="9"/>
        <v>194</v>
      </c>
      <c r="E203" s="117" t="s">
        <v>204</v>
      </c>
      <c r="F203" s="1"/>
      <c r="G203" s="184" t="s">
        <v>16</v>
      </c>
      <c r="H203" s="33">
        <v>44290</v>
      </c>
      <c r="I203" s="33">
        <v>44550</v>
      </c>
      <c r="J203" s="32">
        <v>260</v>
      </c>
      <c r="K203" s="34" t="s">
        <v>17</v>
      </c>
      <c r="L203" s="1"/>
    </row>
    <row r="204" spans="1:12" ht="44.85" customHeight="1" x14ac:dyDescent="0.25">
      <c r="A204" s="54"/>
      <c r="B204" s="47"/>
    </row>
    <row r="205" spans="1:12" ht="44.85" customHeight="1" x14ac:dyDescent="0.25">
      <c r="A205" s="54"/>
      <c r="B205" s="47"/>
    </row>
    <row r="206" spans="1:12" ht="44.85" customHeight="1" x14ac:dyDescent="0.25">
      <c r="A206" s="54"/>
      <c r="B206" s="47"/>
    </row>
    <row r="207" spans="1:12" ht="44.85" customHeight="1" x14ac:dyDescent="0.25">
      <c r="A207" s="54"/>
      <c r="B207" s="47"/>
    </row>
    <row r="208" spans="1:12" ht="44.85" customHeight="1" x14ac:dyDescent="0.25">
      <c r="A208" s="54"/>
      <c r="B208" s="47"/>
    </row>
    <row r="209" spans="1:763" ht="44.85" customHeight="1" x14ac:dyDescent="0.25">
      <c r="A209" s="54"/>
      <c r="B209" s="47"/>
    </row>
    <row r="210" spans="1:763" ht="44.85" customHeight="1" x14ac:dyDescent="0.25">
      <c r="A210" s="54"/>
      <c r="B210" s="47"/>
    </row>
    <row r="211" spans="1:763" ht="44.85" customHeight="1" x14ac:dyDescent="0.25">
      <c r="A211" s="54"/>
      <c r="B211" s="47"/>
    </row>
    <row r="212" spans="1:763" ht="44.85" customHeight="1" x14ac:dyDescent="0.25">
      <c r="A212" s="54"/>
      <c r="B212" s="47"/>
    </row>
    <row r="213" spans="1:763" ht="44.85" customHeight="1" x14ac:dyDescent="0.25">
      <c r="A213" s="54"/>
      <c r="B213" s="47"/>
    </row>
    <row r="214" spans="1:763" ht="44.85" customHeight="1" x14ac:dyDescent="0.25">
      <c r="A214" s="54"/>
      <c r="B214" s="47"/>
    </row>
    <row r="215" spans="1:763" ht="44.85" customHeight="1" x14ac:dyDescent="0.25">
      <c r="A215" s="54"/>
      <c r="B215" s="47"/>
    </row>
    <row r="216" spans="1:763" ht="44.85" customHeight="1" x14ac:dyDescent="0.25">
      <c r="A216" s="54"/>
      <c r="B216" s="47"/>
    </row>
    <row r="217" spans="1:763" ht="44.85" customHeight="1" x14ac:dyDescent="0.25">
      <c r="A217" s="54"/>
      <c r="B217" s="47"/>
    </row>
    <row r="218" spans="1:763" ht="44.85" customHeight="1" x14ac:dyDescent="0.25">
      <c r="A218" s="54"/>
      <c r="B218" s="47"/>
    </row>
    <row r="219" spans="1:763" ht="44.85" customHeight="1" x14ac:dyDescent="0.25">
      <c r="A219" s="54"/>
      <c r="B219" s="47"/>
    </row>
    <row r="220" spans="1:763" ht="44.85" customHeight="1" x14ac:dyDescent="0.25">
      <c r="A220" s="54"/>
      <c r="B220" s="47"/>
    </row>
    <row r="221" spans="1:763" ht="44.85" customHeight="1" x14ac:dyDescent="0.25">
      <c r="A221" s="142"/>
      <c r="B221" s="142"/>
    </row>
    <row r="222" spans="1:763" ht="44.85" customHeight="1" x14ac:dyDescent="0.25">
      <c r="A222" s="54"/>
      <c r="B222" s="47"/>
    </row>
    <row r="223" spans="1:763" s="12" customFormat="1" ht="44.85" customHeight="1" x14ac:dyDescent="0.25">
      <c r="A223" s="54"/>
      <c r="B223" s="47"/>
      <c r="C223"/>
      <c r="D223"/>
      <c r="E223" s="118"/>
      <c r="F223"/>
      <c r="G223"/>
      <c r="H223"/>
      <c r="I223"/>
      <c r="J223"/>
      <c r="K223"/>
      <c r="L223"/>
      <c r="M223" s="142"/>
      <c r="N223" s="142"/>
      <c r="O223" s="142"/>
      <c r="P223" s="142"/>
      <c r="Q223" s="142"/>
      <c r="R223" s="142"/>
      <c r="S223" s="142"/>
      <c r="T223" s="142"/>
      <c r="U223" s="142"/>
      <c r="V223" s="142"/>
      <c r="W223" s="142"/>
      <c r="X223" s="142"/>
      <c r="Y223" s="142"/>
      <c r="Z223" s="142"/>
      <c r="AA223" s="142"/>
      <c r="AB223" s="142"/>
      <c r="AC223" s="142"/>
      <c r="AD223" s="142"/>
      <c r="AE223" s="142"/>
      <c r="AF223" s="142"/>
      <c r="AG223" s="142"/>
      <c r="AH223" s="142"/>
      <c r="AI223" s="142"/>
      <c r="AJ223" s="142"/>
      <c r="AK223" s="142"/>
      <c r="AL223" s="142"/>
      <c r="AM223" s="142"/>
      <c r="AN223" s="142"/>
      <c r="AO223" s="142"/>
      <c r="AP223" s="142"/>
      <c r="AQ223" s="142"/>
      <c r="AR223" s="142"/>
      <c r="AS223" s="142"/>
      <c r="AT223" s="142"/>
      <c r="AU223" s="142"/>
      <c r="AV223" s="142"/>
      <c r="AW223" s="142"/>
      <c r="AX223" s="142"/>
      <c r="AY223" s="142"/>
      <c r="AZ223" s="142"/>
      <c r="BA223" s="142"/>
      <c r="BB223" s="142"/>
      <c r="BC223" s="142"/>
      <c r="BD223" s="142"/>
      <c r="BE223" s="142"/>
      <c r="BF223" s="142"/>
      <c r="BG223" s="142"/>
      <c r="BH223" s="142"/>
      <c r="BI223" s="142"/>
      <c r="BJ223" s="142"/>
      <c r="BK223" s="142"/>
      <c r="BL223" s="142"/>
      <c r="BM223" s="142"/>
      <c r="BN223" s="142"/>
      <c r="BO223" s="142"/>
      <c r="BP223" s="142"/>
      <c r="BQ223" s="142"/>
      <c r="BR223" s="142"/>
      <c r="BS223" s="142"/>
      <c r="BT223" s="142"/>
      <c r="BU223" s="142"/>
      <c r="BV223" s="142"/>
      <c r="BW223" s="142"/>
      <c r="BX223" s="142"/>
      <c r="BY223" s="142"/>
      <c r="BZ223" s="142"/>
      <c r="CA223" s="142"/>
      <c r="CB223" s="142"/>
      <c r="CC223" s="142"/>
      <c r="CD223" s="142"/>
      <c r="CE223" s="142"/>
      <c r="CF223" s="142"/>
      <c r="CG223" s="142"/>
      <c r="CH223" s="142"/>
      <c r="CI223" s="142"/>
      <c r="CJ223" s="142"/>
      <c r="CK223" s="142"/>
      <c r="CL223" s="142"/>
      <c r="CM223" s="142"/>
      <c r="CN223" s="142"/>
      <c r="CO223" s="142"/>
      <c r="CP223" s="142"/>
      <c r="CQ223" s="142"/>
      <c r="CR223" s="142"/>
      <c r="CS223" s="142"/>
      <c r="CT223" s="142"/>
      <c r="CU223" s="142"/>
      <c r="CV223" s="142"/>
      <c r="CW223" s="142"/>
      <c r="CX223" s="142"/>
      <c r="CY223" s="142"/>
      <c r="CZ223" s="142"/>
      <c r="DA223" s="142"/>
      <c r="DB223" s="142"/>
      <c r="DC223" s="142"/>
      <c r="DD223" s="142"/>
      <c r="DE223" s="142"/>
      <c r="DF223" s="142"/>
      <c r="DG223" s="142"/>
      <c r="DH223" s="142"/>
      <c r="DI223" s="142"/>
      <c r="DJ223" s="142"/>
      <c r="DK223" s="142"/>
      <c r="DL223" s="142"/>
      <c r="DM223" s="142"/>
      <c r="DN223" s="142"/>
      <c r="DO223" s="142"/>
      <c r="DP223" s="142"/>
      <c r="DQ223" s="142"/>
      <c r="DR223" s="142"/>
      <c r="DS223" s="142"/>
      <c r="DT223" s="142"/>
      <c r="DU223" s="142"/>
      <c r="DV223" s="142"/>
      <c r="DW223" s="142"/>
      <c r="DX223" s="142"/>
      <c r="DY223" s="142"/>
      <c r="DZ223" s="142"/>
      <c r="EA223" s="142"/>
      <c r="EB223" s="142"/>
      <c r="EC223" s="142"/>
      <c r="ED223" s="142"/>
      <c r="EE223" s="142"/>
      <c r="EF223" s="142"/>
      <c r="EG223" s="142"/>
      <c r="EH223" s="142"/>
      <c r="EI223" s="142"/>
      <c r="EJ223" s="142"/>
      <c r="EK223" s="142"/>
      <c r="EL223" s="142"/>
      <c r="EM223" s="142"/>
      <c r="EN223" s="142"/>
      <c r="EO223" s="142"/>
      <c r="EP223" s="142"/>
      <c r="EQ223" s="142"/>
      <c r="ER223" s="142"/>
      <c r="ES223" s="142"/>
      <c r="ET223" s="142"/>
      <c r="EU223" s="142"/>
      <c r="EV223" s="142"/>
      <c r="EW223" s="142"/>
      <c r="EX223" s="142"/>
      <c r="EY223" s="142"/>
      <c r="EZ223" s="142"/>
      <c r="FA223" s="142"/>
      <c r="FB223" s="142"/>
      <c r="FC223" s="142"/>
      <c r="FD223" s="142"/>
      <c r="FE223" s="142"/>
      <c r="FF223" s="142"/>
      <c r="FG223" s="142"/>
      <c r="FH223" s="142"/>
      <c r="FI223" s="142"/>
      <c r="FJ223" s="142"/>
      <c r="FK223" s="142"/>
      <c r="FL223" s="142"/>
      <c r="FM223" s="142"/>
      <c r="FN223" s="142"/>
      <c r="FO223" s="142"/>
      <c r="FP223" s="142"/>
      <c r="FQ223" s="142"/>
      <c r="FR223" s="142"/>
      <c r="FS223" s="142"/>
      <c r="FT223" s="142"/>
      <c r="FU223" s="142"/>
      <c r="FV223" s="142"/>
      <c r="FW223" s="142"/>
      <c r="FX223" s="142"/>
      <c r="FY223" s="142"/>
      <c r="FZ223" s="142"/>
      <c r="GA223" s="142"/>
      <c r="GB223" s="142"/>
      <c r="GC223" s="142"/>
      <c r="GD223" s="142"/>
      <c r="GE223" s="142"/>
      <c r="GF223" s="142"/>
      <c r="GG223" s="142"/>
      <c r="GH223" s="142"/>
      <c r="GI223" s="142"/>
      <c r="GJ223" s="142"/>
      <c r="GK223" s="142"/>
      <c r="GL223" s="142"/>
      <c r="GM223" s="142"/>
      <c r="GN223" s="142"/>
      <c r="GO223" s="142"/>
      <c r="GP223" s="142"/>
      <c r="GQ223" s="142"/>
      <c r="GR223" s="142"/>
      <c r="GS223" s="142"/>
      <c r="GT223" s="142"/>
      <c r="GU223" s="142"/>
      <c r="GV223" s="142"/>
      <c r="GW223" s="142"/>
      <c r="GX223" s="142"/>
      <c r="GY223" s="142"/>
      <c r="GZ223" s="142"/>
      <c r="HA223" s="142"/>
      <c r="HB223" s="142"/>
      <c r="HC223" s="142"/>
      <c r="HD223" s="142"/>
      <c r="HE223" s="142"/>
      <c r="HF223" s="142"/>
      <c r="HG223" s="142"/>
      <c r="HH223" s="142"/>
      <c r="HI223" s="142"/>
      <c r="HJ223" s="142"/>
      <c r="HK223" s="142"/>
      <c r="HL223" s="142"/>
      <c r="HM223" s="142"/>
      <c r="HN223" s="142"/>
      <c r="HO223" s="142"/>
      <c r="HP223" s="142"/>
      <c r="HQ223" s="142"/>
      <c r="HR223" s="142"/>
      <c r="HS223" s="142"/>
      <c r="HT223" s="142"/>
      <c r="HU223" s="142"/>
      <c r="HV223" s="142"/>
      <c r="HW223" s="142"/>
      <c r="HX223" s="142"/>
      <c r="HY223" s="142"/>
      <c r="HZ223" s="142"/>
      <c r="IA223" s="142"/>
      <c r="IB223" s="142"/>
      <c r="IC223" s="142"/>
      <c r="ID223" s="142"/>
      <c r="IE223" s="142"/>
      <c r="IF223" s="142"/>
      <c r="IG223" s="142"/>
      <c r="IH223" s="142"/>
      <c r="II223" s="142"/>
      <c r="IJ223" s="142"/>
      <c r="IK223" s="142"/>
      <c r="IL223" s="142"/>
      <c r="IM223" s="142"/>
      <c r="IN223" s="142"/>
      <c r="IO223" s="142"/>
      <c r="IP223" s="142"/>
      <c r="IQ223" s="142"/>
      <c r="IR223" s="142"/>
      <c r="IS223" s="142"/>
      <c r="IT223" s="142"/>
      <c r="IU223" s="142"/>
      <c r="IV223" s="142"/>
      <c r="IW223" s="142"/>
      <c r="IX223" s="142"/>
      <c r="IY223" s="142"/>
      <c r="IZ223" s="142"/>
      <c r="JA223" s="142"/>
      <c r="JB223" s="142"/>
      <c r="JC223" s="142"/>
      <c r="JD223" s="142"/>
      <c r="JE223" s="142"/>
      <c r="JF223" s="142"/>
      <c r="JG223" s="142"/>
      <c r="JH223" s="142"/>
      <c r="JI223" s="142"/>
      <c r="JJ223" s="142"/>
      <c r="JK223" s="142"/>
      <c r="JL223" s="142"/>
      <c r="JM223" s="142"/>
      <c r="JN223" s="142"/>
      <c r="JO223" s="142"/>
      <c r="JP223" s="142"/>
      <c r="JQ223" s="142"/>
      <c r="JR223" s="142"/>
      <c r="JS223" s="142"/>
      <c r="JT223" s="142"/>
      <c r="JU223" s="142"/>
      <c r="JV223" s="142"/>
      <c r="JW223" s="142"/>
      <c r="JX223" s="142"/>
      <c r="JY223" s="142"/>
      <c r="JZ223" s="142"/>
      <c r="KA223" s="142"/>
      <c r="KB223" s="142"/>
      <c r="KC223" s="142"/>
      <c r="KD223" s="142"/>
      <c r="KE223" s="142"/>
      <c r="KF223" s="142"/>
      <c r="KG223" s="142"/>
      <c r="KH223" s="142"/>
      <c r="KI223" s="142"/>
      <c r="KJ223" s="142"/>
      <c r="KK223" s="142"/>
      <c r="KL223" s="142"/>
      <c r="KM223" s="142"/>
      <c r="KN223" s="142"/>
      <c r="KO223" s="142"/>
      <c r="KP223" s="142"/>
      <c r="KQ223" s="142"/>
      <c r="KR223" s="142"/>
      <c r="KS223" s="142"/>
      <c r="KT223" s="142"/>
      <c r="KU223" s="142"/>
      <c r="KV223" s="142"/>
      <c r="KW223" s="142"/>
      <c r="KX223" s="142"/>
      <c r="KY223" s="142"/>
      <c r="KZ223" s="142"/>
      <c r="LA223" s="142"/>
      <c r="LB223" s="142"/>
      <c r="LC223" s="142"/>
      <c r="LD223" s="142"/>
      <c r="LE223" s="142"/>
      <c r="LF223" s="142"/>
      <c r="LG223" s="142"/>
      <c r="LH223" s="142"/>
      <c r="LI223" s="142"/>
      <c r="LJ223" s="142"/>
      <c r="LK223" s="142"/>
      <c r="LL223" s="142"/>
      <c r="LM223" s="142"/>
      <c r="LN223" s="142"/>
      <c r="LO223" s="142"/>
      <c r="LP223" s="142"/>
      <c r="LQ223" s="142"/>
      <c r="LR223" s="142"/>
      <c r="LS223" s="142"/>
      <c r="LT223" s="142"/>
      <c r="LU223" s="142"/>
      <c r="LV223" s="142"/>
      <c r="LW223" s="142"/>
      <c r="LX223" s="142"/>
      <c r="LY223" s="142"/>
      <c r="LZ223" s="142"/>
      <c r="MA223" s="142"/>
      <c r="MB223" s="142"/>
      <c r="MC223" s="142"/>
      <c r="MD223" s="142"/>
      <c r="ME223" s="142"/>
      <c r="MF223" s="142"/>
      <c r="MG223" s="142"/>
      <c r="MH223" s="142"/>
      <c r="MI223" s="142"/>
      <c r="MJ223" s="142"/>
      <c r="MK223" s="142"/>
      <c r="ML223" s="142"/>
      <c r="MM223" s="142"/>
      <c r="MN223" s="142"/>
      <c r="MO223" s="142"/>
      <c r="MP223" s="142"/>
      <c r="MQ223" s="142"/>
      <c r="MR223" s="142"/>
      <c r="MS223" s="142"/>
      <c r="MT223" s="142"/>
      <c r="MU223" s="142"/>
      <c r="MV223" s="142"/>
      <c r="MW223" s="142"/>
      <c r="MX223" s="142"/>
      <c r="MY223" s="142"/>
      <c r="MZ223" s="142"/>
      <c r="NA223" s="142"/>
      <c r="NB223" s="142"/>
      <c r="NC223" s="142"/>
      <c r="ND223" s="142"/>
      <c r="NE223" s="142"/>
      <c r="NF223" s="142"/>
      <c r="NG223" s="142"/>
      <c r="NH223" s="142"/>
      <c r="NI223" s="142"/>
      <c r="NJ223" s="142"/>
      <c r="NK223" s="142"/>
      <c r="NL223" s="142"/>
      <c r="NM223" s="142"/>
      <c r="NN223" s="142"/>
      <c r="NO223" s="142"/>
      <c r="NP223" s="142"/>
      <c r="NQ223" s="142"/>
      <c r="NR223" s="142"/>
      <c r="NS223" s="142"/>
      <c r="NT223" s="142"/>
      <c r="NU223" s="142"/>
      <c r="NV223" s="142"/>
      <c r="NW223" s="142"/>
      <c r="NX223" s="142"/>
      <c r="NY223" s="142"/>
      <c r="NZ223" s="142"/>
      <c r="OA223" s="142"/>
      <c r="OB223" s="142"/>
      <c r="OC223" s="142"/>
      <c r="OD223" s="142"/>
      <c r="OE223" s="142"/>
      <c r="OF223" s="142"/>
      <c r="OG223" s="142"/>
      <c r="OH223" s="142"/>
      <c r="OI223" s="142"/>
      <c r="OJ223" s="142"/>
      <c r="OK223" s="142"/>
      <c r="OL223" s="142"/>
      <c r="OM223" s="142"/>
      <c r="ON223" s="142"/>
      <c r="OO223" s="142"/>
      <c r="OP223" s="142"/>
      <c r="OQ223" s="142"/>
      <c r="OR223" s="142"/>
      <c r="OS223" s="142"/>
      <c r="OT223" s="142"/>
      <c r="OU223" s="142"/>
      <c r="OV223" s="142"/>
      <c r="OW223" s="142"/>
      <c r="OX223" s="142"/>
      <c r="OY223" s="142"/>
      <c r="OZ223" s="142"/>
      <c r="PA223" s="142"/>
      <c r="PB223" s="142"/>
      <c r="PC223" s="142"/>
      <c r="PD223" s="142"/>
      <c r="PE223" s="142"/>
      <c r="PF223" s="142"/>
      <c r="PG223" s="142"/>
      <c r="PH223" s="142"/>
      <c r="PI223" s="142"/>
      <c r="PJ223" s="142"/>
      <c r="PK223" s="142"/>
      <c r="PL223" s="142"/>
      <c r="PM223" s="142"/>
      <c r="PN223" s="142"/>
      <c r="PO223" s="142"/>
      <c r="PP223" s="142"/>
      <c r="PQ223" s="142"/>
      <c r="PR223" s="142"/>
      <c r="PS223" s="142"/>
      <c r="PT223" s="142"/>
      <c r="PU223" s="142"/>
      <c r="PV223" s="142"/>
      <c r="PW223" s="142"/>
      <c r="PX223" s="142"/>
      <c r="PY223" s="142"/>
      <c r="PZ223" s="142"/>
      <c r="QA223" s="142"/>
      <c r="QB223" s="142"/>
      <c r="QC223" s="142"/>
      <c r="QD223" s="142"/>
      <c r="QE223" s="142"/>
      <c r="QF223" s="142"/>
      <c r="QG223" s="142"/>
      <c r="QH223" s="142"/>
      <c r="QI223" s="142"/>
      <c r="QJ223" s="142"/>
      <c r="QK223" s="142"/>
      <c r="QL223" s="142"/>
      <c r="QM223" s="142"/>
      <c r="QN223" s="142"/>
      <c r="QO223" s="142"/>
      <c r="QP223" s="142"/>
      <c r="QQ223" s="142"/>
      <c r="QR223" s="142"/>
      <c r="QS223" s="142"/>
      <c r="QT223" s="142"/>
      <c r="QU223" s="142"/>
      <c r="QV223" s="142"/>
      <c r="QW223" s="142"/>
      <c r="QX223" s="142"/>
      <c r="QY223" s="142"/>
      <c r="QZ223" s="142"/>
      <c r="RA223" s="142"/>
      <c r="RB223" s="142"/>
      <c r="RC223" s="142"/>
      <c r="RD223" s="142"/>
      <c r="RE223" s="142"/>
      <c r="RF223" s="142"/>
      <c r="RG223" s="142"/>
      <c r="RH223" s="142"/>
      <c r="RI223" s="142"/>
      <c r="RJ223" s="142"/>
      <c r="RK223" s="142"/>
      <c r="RL223" s="142"/>
      <c r="RM223" s="142"/>
      <c r="RN223" s="142"/>
      <c r="RO223" s="142"/>
      <c r="RP223" s="142"/>
      <c r="RQ223" s="142"/>
      <c r="RR223" s="142"/>
      <c r="RS223" s="142"/>
      <c r="RT223" s="142"/>
      <c r="RU223" s="142"/>
      <c r="RV223" s="142"/>
      <c r="RW223" s="142"/>
      <c r="RX223" s="142"/>
      <c r="RY223" s="142"/>
      <c r="RZ223" s="142"/>
      <c r="SA223" s="142"/>
      <c r="SB223" s="142"/>
      <c r="SC223" s="142"/>
      <c r="SD223" s="142"/>
      <c r="SE223" s="142"/>
      <c r="SF223" s="142"/>
      <c r="SG223" s="142"/>
      <c r="SH223" s="142"/>
      <c r="SI223" s="142"/>
      <c r="SJ223" s="142"/>
      <c r="SK223" s="142"/>
      <c r="SL223" s="142"/>
      <c r="SM223" s="142"/>
      <c r="SN223" s="142"/>
      <c r="SO223" s="142"/>
      <c r="SP223" s="142"/>
      <c r="SQ223" s="142"/>
      <c r="SR223" s="142"/>
      <c r="SS223" s="142"/>
      <c r="ST223" s="142"/>
      <c r="SU223" s="142"/>
      <c r="SV223" s="142"/>
      <c r="SW223" s="142"/>
      <c r="SX223" s="142"/>
      <c r="SY223" s="142"/>
      <c r="SZ223" s="142"/>
      <c r="TA223" s="142"/>
      <c r="TB223" s="142"/>
      <c r="TC223" s="142"/>
      <c r="TD223" s="142"/>
      <c r="TE223" s="142"/>
      <c r="TF223" s="142"/>
      <c r="TG223" s="142"/>
      <c r="TH223" s="142"/>
      <c r="TI223" s="142"/>
      <c r="TJ223" s="142"/>
      <c r="TK223" s="142"/>
      <c r="TL223" s="142"/>
      <c r="TM223" s="142"/>
      <c r="TN223" s="142"/>
      <c r="TO223" s="142"/>
      <c r="TP223" s="142"/>
      <c r="TQ223" s="142"/>
      <c r="TR223" s="142"/>
      <c r="TS223" s="142"/>
      <c r="TT223" s="142"/>
      <c r="TU223" s="142"/>
      <c r="TV223" s="142"/>
      <c r="TW223" s="142"/>
      <c r="TX223" s="142"/>
      <c r="TY223" s="142"/>
      <c r="TZ223" s="142"/>
      <c r="UA223" s="142"/>
      <c r="UB223" s="142"/>
      <c r="UC223" s="142"/>
      <c r="UD223" s="142"/>
      <c r="UE223" s="142"/>
      <c r="UF223" s="142"/>
      <c r="UG223" s="142"/>
      <c r="UH223" s="142"/>
      <c r="UI223" s="142"/>
      <c r="UJ223" s="142"/>
      <c r="UK223" s="142"/>
      <c r="UL223" s="142"/>
      <c r="UM223" s="142"/>
      <c r="UN223" s="142"/>
      <c r="UO223" s="142"/>
      <c r="UP223" s="142"/>
      <c r="UQ223" s="142"/>
      <c r="UR223" s="142"/>
      <c r="US223" s="142"/>
      <c r="UT223" s="142"/>
      <c r="UU223" s="142"/>
      <c r="UV223" s="142"/>
      <c r="UW223" s="142"/>
      <c r="UX223" s="142"/>
      <c r="UY223" s="142"/>
      <c r="UZ223" s="142"/>
      <c r="VA223" s="142"/>
      <c r="VB223" s="142"/>
      <c r="VC223" s="142"/>
      <c r="VD223" s="142"/>
      <c r="VE223" s="142"/>
      <c r="VF223" s="142"/>
      <c r="VG223" s="142"/>
      <c r="VH223" s="142"/>
      <c r="VI223" s="142"/>
      <c r="VJ223" s="142"/>
      <c r="VK223" s="142"/>
      <c r="VL223" s="142"/>
      <c r="VM223" s="142"/>
      <c r="VN223" s="142"/>
      <c r="VO223" s="142"/>
      <c r="VP223" s="142"/>
      <c r="VQ223" s="142"/>
      <c r="VR223" s="142"/>
      <c r="VS223" s="142"/>
      <c r="VT223" s="142"/>
      <c r="VU223" s="142"/>
      <c r="VV223" s="142"/>
      <c r="VW223" s="142"/>
      <c r="VX223" s="142"/>
      <c r="VY223" s="142"/>
      <c r="VZ223" s="142"/>
      <c r="WA223" s="142"/>
      <c r="WB223" s="142"/>
      <c r="WC223" s="142"/>
      <c r="WD223" s="142"/>
      <c r="WE223" s="142"/>
      <c r="WF223" s="142"/>
      <c r="WG223" s="142"/>
      <c r="WH223" s="142"/>
      <c r="WI223" s="142"/>
      <c r="WJ223" s="142"/>
      <c r="WK223" s="142"/>
      <c r="WL223" s="142"/>
      <c r="WM223" s="142"/>
      <c r="WN223" s="142"/>
      <c r="WO223" s="142"/>
      <c r="WP223" s="142"/>
      <c r="WQ223" s="142"/>
      <c r="WR223" s="142"/>
      <c r="WS223" s="142"/>
      <c r="WT223" s="142"/>
      <c r="WU223" s="142"/>
      <c r="WV223" s="142"/>
      <c r="WW223" s="142"/>
      <c r="WX223" s="142"/>
      <c r="WY223" s="142"/>
      <c r="WZ223" s="142"/>
      <c r="XA223" s="142"/>
      <c r="XB223" s="142"/>
      <c r="XC223" s="142"/>
      <c r="XD223" s="142"/>
      <c r="XE223" s="142"/>
      <c r="XF223" s="142"/>
      <c r="XG223" s="142"/>
      <c r="XH223" s="142"/>
      <c r="XI223" s="142"/>
      <c r="XJ223" s="142"/>
      <c r="XK223" s="142"/>
      <c r="XL223" s="142"/>
      <c r="XM223" s="142"/>
      <c r="XN223" s="142"/>
      <c r="XO223" s="142"/>
      <c r="XP223" s="142"/>
      <c r="XQ223" s="142"/>
      <c r="XR223" s="142"/>
      <c r="XS223" s="142"/>
      <c r="XT223" s="142"/>
      <c r="XU223" s="142"/>
      <c r="XV223" s="142"/>
      <c r="XW223" s="142"/>
      <c r="XX223" s="142"/>
      <c r="XY223" s="142"/>
      <c r="XZ223" s="142"/>
      <c r="YA223" s="142"/>
      <c r="YB223" s="142"/>
      <c r="YC223" s="142"/>
      <c r="YD223" s="142"/>
      <c r="YE223" s="142"/>
      <c r="YF223" s="142"/>
      <c r="YG223" s="142"/>
      <c r="YH223" s="142"/>
      <c r="YI223" s="142"/>
      <c r="YJ223" s="142"/>
      <c r="YK223" s="142"/>
      <c r="YL223" s="142"/>
      <c r="YM223" s="142"/>
      <c r="YN223" s="142"/>
      <c r="YO223" s="142"/>
      <c r="YP223" s="142"/>
      <c r="YQ223" s="142"/>
      <c r="YR223" s="142"/>
      <c r="YS223" s="142"/>
      <c r="YT223" s="142"/>
      <c r="YU223" s="142"/>
      <c r="YV223" s="142"/>
      <c r="YW223" s="142"/>
      <c r="YX223" s="142"/>
      <c r="YY223" s="142"/>
      <c r="YZ223" s="142"/>
      <c r="ZA223" s="142"/>
      <c r="ZB223" s="142"/>
      <c r="ZC223" s="142"/>
      <c r="ZD223" s="142"/>
      <c r="ZE223" s="142"/>
      <c r="ZF223" s="142"/>
      <c r="ZG223" s="142"/>
      <c r="ZH223" s="142"/>
      <c r="ZI223" s="142"/>
      <c r="ZJ223" s="142"/>
      <c r="ZK223" s="142"/>
      <c r="ZL223" s="142"/>
      <c r="ZM223" s="142"/>
      <c r="ZN223" s="142"/>
      <c r="ZO223" s="142"/>
      <c r="ZP223" s="142"/>
      <c r="ZQ223" s="142"/>
      <c r="ZR223" s="142"/>
      <c r="ZS223" s="142"/>
      <c r="ZT223" s="142"/>
      <c r="ZU223" s="142"/>
      <c r="ZV223" s="142"/>
      <c r="ZW223" s="142"/>
      <c r="ZX223" s="142"/>
      <c r="ZY223" s="142"/>
      <c r="ZZ223" s="142"/>
      <c r="AAA223" s="142"/>
      <c r="AAB223" s="142"/>
      <c r="AAC223" s="142"/>
      <c r="AAD223" s="142"/>
      <c r="AAE223" s="142"/>
      <c r="AAF223" s="142"/>
      <c r="AAG223" s="142"/>
      <c r="AAH223" s="142"/>
      <c r="AAI223" s="142"/>
      <c r="AAJ223" s="142"/>
      <c r="AAK223" s="142"/>
      <c r="AAL223" s="142"/>
      <c r="AAM223" s="142"/>
      <c r="AAN223" s="142"/>
      <c r="AAO223" s="142"/>
      <c r="AAP223" s="142"/>
      <c r="AAQ223" s="142"/>
      <c r="AAR223" s="142"/>
      <c r="AAS223" s="142"/>
      <c r="AAT223" s="142"/>
      <c r="AAU223" s="142"/>
      <c r="AAV223" s="142"/>
      <c r="AAW223" s="142"/>
      <c r="AAX223" s="142"/>
      <c r="AAY223" s="142"/>
      <c r="AAZ223" s="142"/>
      <c r="ABA223" s="142"/>
      <c r="ABB223" s="142"/>
      <c r="ABC223" s="142"/>
      <c r="ABD223" s="142"/>
      <c r="ABE223" s="142"/>
      <c r="ABF223" s="142"/>
      <c r="ABG223" s="142"/>
      <c r="ABH223" s="142"/>
      <c r="ABI223" s="142"/>
      <c r="ABJ223" s="142"/>
      <c r="ABK223" s="142"/>
      <c r="ABL223" s="142"/>
      <c r="ABM223" s="142"/>
      <c r="ABN223" s="142"/>
      <c r="ABO223" s="142"/>
      <c r="ABP223" s="142"/>
      <c r="ABQ223" s="142"/>
      <c r="ABR223" s="142"/>
      <c r="ABS223" s="142"/>
      <c r="ABT223" s="142"/>
      <c r="ABU223" s="142"/>
      <c r="ABV223" s="142"/>
      <c r="ABW223" s="142"/>
      <c r="ABX223" s="142"/>
      <c r="ABY223" s="142"/>
      <c r="ABZ223" s="142"/>
      <c r="ACA223" s="142"/>
      <c r="ACB223" s="142"/>
      <c r="ACC223" s="142"/>
      <c r="ACD223" s="142"/>
      <c r="ACE223" s="142"/>
      <c r="ACF223" s="142"/>
      <c r="ACG223" s="142"/>
      <c r="ACH223" s="142"/>
      <c r="ACI223" s="142"/>
    </row>
    <row r="224" spans="1:763" ht="44.85" customHeight="1" x14ac:dyDescent="0.25">
      <c r="A224" s="54"/>
      <c r="B224" s="47"/>
    </row>
    <row r="225" spans="1:2" ht="44.85" customHeight="1" x14ac:dyDescent="0.25">
      <c r="A225" s="54"/>
      <c r="B225" s="47"/>
    </row>
    <row r="226" spans="1:2" ht="44.85" customHeight="1" x14ac:dyDescent="0.25">
      <c r="A226" s="54"/>
      <c r="B226" s="47"/>
    </row>
    <row r="227" spans="1:2" ht="44.85" customHeight="1" x14ac:dyDescent="0.25">
      <c r="A227" s="54"/>
      <c r="B227" s="47"/>
    </row>
    <row r="228" spans="1:2" ht="44.85" customHeight="1" x14ac:dyDescent="0.25">
      <c r="A228" s="54"/>
      <c r="B228" s="47"/>
    </row>
    <row r="229" spans="1:2" ht="44.85" customHeight="1" x14ac:dyDescent="0.25">
      <c r="A229" s="54"/>
      <c r="B229" s="47"/>
    </row>
    <row r="230" spans="1:2" ht="44.85" customHeight="1" x14ac:dyDescent="0.25">
      <c r="A230" s="54"/>
      <c r="B230" s="47"/>
    </row>
    <row r="231" spans="1:2" ht="44.85" customHeight="1" x14ac:dyDescent="0.25">
      <c r="A231" s="54"/>
      <c r="B231" s="47"/>
    </row>
    <row r="232" spans="1:2" ht="44.85" customHeight="1" x14ac:dyDescent="0.25">
      <c r="A232" s="54"/>
      <c r="B232" s="47"/>
    </row>
    <row r="233" spans="1:2" ht="44.85" customHeight="1" x14ac:dyDescent="0.25">
      <c r="A233" s="54"/>
      <c r="B233" s="47"/>
    </row>
    <row r="234" spans="1:2" ht="44.85" customHeight="1" x14ac:dyDescent="0.25">
      <c r="A234" s="54"/>
      <c r="B234" s="47"/>
    </row>
    <row r="235" spans="1:2" ht="44.85" customHeight="1" x14ac:dyDescent="0.25">
      <c r="A235" s="54"/>
      <c r="B235" s="47"/>
    </row>
    <row r="236" spans="1:2" ht="44.85" customHeight="1" x14ac:dyDescent="0.25">
      <c r="A236" s="54"/>
      <c r="B236" s="47"/>
    </row>
    <row r="237" spans="1:2" ht="44.85" customHeight="1" x14ac:dyDescent="0.25">
      <c r="A237" s="54"/>
      <c r="B237" s="47"/>
    </row>
    <row r="238" spans="1:2" ht="44.85" customHeight="1" x14ac:dyDescent="0.25">
      <c r="A238" s="54"/>
      <c r="B238" s="47"/>
    </row>
    <row r="239" spans="1:2" ht="44.85" customHeight="1" x14ac:dyDescent="0.25">
      <c r="A239" s="54"/>
      <c r="B239" s="47"/>
    </row>
    <row r="240" spans="1:2" ht="44.85" customHeight="1" x14ac:dyDescent="0.25">
      <c r="A240" s="54"/>
      <c r="B240" s="47"/>
    </row>
    <row r="241" spans="1:2" ht="44.85" customHeight="1" x14ac:dyDescent="0.25">
      <c r="A241" s="54"/>
      <c r="B241" s="47"/>
    </row>
    <row r="242" spans="1:2" ht="44.85" customHeight="1" x14ac:dyDescent="0.25">
      <c r="A242" s="54"/>
      <c r="B242" s="47"/>
    </row>
    <row r="243" spans="1:2" ht="44.85" customHeight="1" x14ac:dyDescent="0.25">
      <c r="A243" s="54"/>
      <c r="B243" s="47"/>
    </row>
    <row r="244" spans="1:2" ht="44.85" customHeight="1" x14ac:dyDescent="0.25">
      <c r="A244" s="54"/>
      <c r="B244" s="47"/>
    </row>
    <row r="245" spans="1:2" ht="44.85" customHeight="1" x14ac:dyDescent="0.25">
      <c r="A245" s="54"/>
      <c r="B245" s="47"/>
    </row>
    <row r="246" spans="1:2" ht="44.85" customHeight="1" x14ac:dyDescent="0.25">
      <c r="A246" s="54"/>
      <c r="B246" s="47"/>
    </row>
    <row r="247" spans="1:2" ht="44.85" customHeight="1" x14ac:dyDescent="0.25">
      <c r="A247" s="54"/>
      <c r="B247" s="47"/>
    </row>
    <row r="248" spans="1:2" ht="44.85" customHeight="1" x14ac:dyDescent="0.25">
      <c r="A248" s="54"/>
      <c r="B248" s="47"/>
    </row>
    <row r="249" spans="1:2" ht="44.85" customHeight="1" x14ac:dyDescent="0.25">
      <c r="A249" s="54"/>
      <c r="B249" s="47"/>
    </row>
    <row r="250" spans="1:2" ht="44.85" customHeight="1" x14ac:dyDescent="0.25">
      <c r="A250" s="54"/>
      <c r="B250" s="47"/>
    </row>
    <row r="251" spans="1:2" ht="44.85" customHeight="1" x14ac:dyDescent="0.25">
      <c r="A251" s="54"/>
      <c r="B251" s="47"/>
    </row>
    <row r="252" spans="1:2" ht="44.85" customHeight="1" x14ac:dyDescent="0.25">
      <c r="A252" s="54"/>
      <c r="B252" s="47"/>
    </row>
    <row r="253" spans="1:2" ht="44.85" customHeight="1" x14ac:dyDescent="0.25">
      <c r="A253" s="54"/>
      <c r="B253" s="47"/>
    </row>
    <row r="254" spans="1:2" ht="44.85" customHeight="1" x14ac:dyDescent="0.25">
      <c r="A254" s="54"/>
      <c r="B254" s="47"/>
    </row>
    <row r="255" spans="1:2" ht="44.85" customHeight="1" x14ac:dyDescent="0.25">
      <c r="A255" s="54"/>
      <c r="B255" s="47"/>
    </row>
    <row r="256" spans="1:2" ht="44.85" customHeight="1" x14ac:dyDescent="0.25">
      <c r="A256" s="54"/>
      <c r="B256" s="47"/>
    </row>
    <row r="257" spans="1:12" ht="44.85" customHeight="1" x14ac:dyDescent="0.25">
      <c r="A257" s="54"/>
      <c r="B257" s="47"/>
    </row>
    <row r="258" spans="1:12" ht="44.85" customHeight="1" x14ac:dyDescent="0.25">
      <c r="A258" s="55"/>
      <c r="B258" s="48"/>
    </row>
    <row r="259" spans="1:12" ht="44.85" customHeight="1" x14ac:dyDescent="0.25">
      <c r="A259" s="143"/>
      <c r="B259" s="143"/>
    </row>
    <row r="260" spans="1:12" ht="44.85" customHeight="1" x14ac:dyDescent="0.25">
      <c r="A260" s="1"/>
      <c r="B260" s="144"/>
    </row>
    <row r="261" spans="1:12" s="60" customFormat="1" ht="44.85" customHeight="1" x14ac:dyDescent="0.25">
      <c r="A261" s="1"/>
      <c r="B261" s="1"/>
      <c r="C261"/>
      <c r="D261"/>
      <c r="E261" s="118"/>
      <c r="F261"/>
      <c r="G261"/>
      <c r="H261"/>
      <c r="I261"/>
      <c r="J261"/>
      <c r="K261"/>
      <c r="L261"/>
    </row>
    <row r="262" spans="1:12" ht="44.85" customHeight="1" x14ac:dyDescent="0.25">
      <c r="A262" s="1"/>
      <c r="B262" s="1"/>
    </row>
    <row r="263" spans="1:12" ht="44.85" customHeight="1" x14ac:dyDescent="0.25">
      <c r="A263" s="1"/>
      <c r="B263" s="1"/>
    </row>
    <row r="264" spans="1:12" ht="44.85" customHeight="1" x14ac:dyDescent="0.25">
      <c r="A264" s="1"/>
      <c r="B264" s="1"/>
    </row>
    <row r="265" spans="1:12" ht="44.85" customHeight="1" x14ac:dyDescent="0.25">
      <c r="A265" s="1"/>
      <c r="B265" s="1"/>
    </row>
    <row r="266" spans="1:12" ht="44.85" customHeight="1" x14ac:dyDescent="0.25">
      <c r="A266" s="1"/>
      <c r="B266" s="1"/>
    </row>
    <row r="267" spans="1:12" ht="44.85" customHeight="1" x14ac:dyDescent="0.25">
      <c r="A267" s="1"/>
      <c r="B267" s="1"/>
    </row>
    <row r="268" spans="1:12" ht="44.85" customHeight="1" x14ac:dyDescent="0.25">
      <c r="A268" s="1"/>
      <c r="B268" s="1"/>
    </row>
    <row r="269" spans="1:12" ht="44.85" customHeight="1" x14ac:dyDescent="0.25">
      <c r="A269" s="1"/>
      <c r="B269" s="1"/>
    </row>
    <row r="270" spans="1:12" ht="44.85" customHeight="1" x14ac:dyDescent="0.25">
      <c r="A270" s="1"/>
      <c r="B270" s="1"/>
    </row>
  </sheetData>
  <mergeCells count="60">
    <mergeCell ref="A70:L70"/>
    <mergeCell ref="A79:K79"/>
    <mergeCell ref="L71:L73"/>
    <mergeCell ref="A154:L154"/>
    <mergeCell ref="C5:C6"/>
    <mergeCell ref="C7:C18"/>
    <mergeCell ref="C20:C21"/>
    <mergeCell ref="A5:A6"/>
    <mergeCell ref="L53:L55"/>
    <mergeCell ref="A52:L52"/>
    <mergeCell ref="C71:C73"/>
    <mergeCell ref="C74:C76"/>
    <mergeCell ref="C81:C82"/>
    <mergeCell ref="C22:C25"/>
    <mergeCell ref="C26:C32"/>
    <mergeCell ref="K1:K2"/>
    <mergeCell ref="L1:L2"/>
    <mergeCell ref="C139:C140"/>
    <mergeCell ref="L5:L8"/>
    <mergeCell ref="C48:C51"/>
    <mergeCell ref="E1:E2"/>
    <mergeCell ref="F1:J1"/>
    <mergeCell ref="C1:C2"/>
    <mergeCell ref="C84:C86"/>
    <mergeCell ref="C100:C104"/>
    <mergeCell ref="C116:C118"/>
    <mergeCell ref="C87:C93"/>
    <mergeCell ref="C94:C98"/>
    <mergeCell ref="C114:C115"/>
    <mergeCell ref="L80:L153"/>
    <mergeCell ref="A3:L3"/>
    <mergeCell ref="C198:C200"/>
    <mergeCell ref="C193:C197"/>
    <mergeCell ref="L155:L157"/>
    <mergeCell ref="C168:C170"/>
    <mergeCell ref="C120:C121"/>
    <mergeCell ref="C123:C125"/>
    <mergeCell ref="C126:C128"/>
    <mergeCell ref="C129:C132"/>
    <mergeCell ref="C159:C163"/>
    <mergeCell ref="C164:C167"/>
    <mergeCell ref="C134:C136"/>
    <mergeCell ref="C137:C138"/>
    <mergeCell ref="C141:C143"/>
    <mergeCell ref="C201:C203"/>
    <mergeCell ref="A1:A2"/>
    <mergeCell ref="B1:B2"/>
    <mergeCell ref="C109:C113"/>
    <mergeCell ref="C171:C174"/>
    <mergeCell ref="C175:C176"/>
    <mergeCell ref="C177:C180"/>
    <mergeCell ref="C181:C182"/>
    <mergeCell ref="C183:C191"/>
    <mergeCell ref="C144:C145"/>
    <mergeCell ref="C150:C151"/>
    <mergeCell ref="C155:C158"/>
    <mergeCell ref="C45:C47"/>
    <mergeCell ref="C41:C44"/>
    <mergeCell ref="C33:C36"/>
    <mergeCell ref="C37:C40"/>
  </mergeCells>
  <pageMargins left="0.70866141732283472" right="0.70866141732283472" top="0.74803149606299213" bottom="0.74803149606299213" header="0.31496062992125984" footer="0.31496062992125984"/>
  <pageSetup scale="3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18C583ACB7A2A4995C936ED73913C33" ma:contentTypeVersion="9" ma:contentTypeDescription="Crear nuevo documento." ma:contentTypeScope="" ma:versionID="410a986b95011a6c059a9e2e2629d91d">
  <xsd:schema xmlns:xsd="http://www.w3.org/2001/XMLSchema" xmlns:xs="http://www.w3.org/2001/XMLSchema" xmlns:p="http://schemas.microsoft.com/office/2006/metadata/properties" xmlns:ns2="585af754-2983-4e35-8a98-5035cd297953" xmlns:ns3="50bedc7e-e0a5-4221-8571-86d91b28f77c" targetNamespace="http://schemas.microsoft.com/office/2006/metadata/properties" ma:root="true" ma:fieldsID="b3c6f7765b0fa489cd6d69a17b01fdce" ns2:_="" ns3:_="">
    <xsd:import namespace="585af754-2983-4e35-8a98-5035cd297953"/>
    <xsd:import namespace="50bedc7e-e0a5-4221-8571-86d91b28f77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5af754-2983-4e35-8a98-5035cd2979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bedc7e-e0a5-4221-8571-86d91b28f77c"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50bedc7e-e0a5-4221-8571-86d91b28f77c">
      <UserInfo>
        <DisplayName>Jessica Alvarado Lizano</DisplayName>
        <AccountId>12</AccountId>
        <AccountType/>
      </UserInfo>
      <UserInfo>
        <DisplayName>Pablo Innecken Zúñiga</DisplayName>
        <AccountId>13</AccountId>
        <AccountType/>
      </UserInfo>
    </SharedWithUsers>
  </documentManagement>
</p:properties>
</file>

<file path=customXml/itemProps1.xml><?xml version="1.0" encoding="utf-8"?>
<ds:datastoreItem xmlns:ds="http://schemas.openxmlformats.org/officeDocument/2006/customXml" ds:itemID="{D43FD254-FE81-4566-9648-EF50C3013B3C}">
  <ds:schemaRefs>
    <ds:schemaRef ds:uri="http://schemas.microsoft.com/sharepoint/v3/contenttype/forms"/>
  </ds:schemaRefs>
</ds:datastoreItem>
</file>

<file path=customXml/itemProps2.xml><?xml version="1.0" encoding="utf-8"?>
<ds:datastoreItem xmlns:ds="http://schemas.openxmlformats.org/officeDocument/2006/customXml" ds:itemID="{279904C8-4465-4D2D-BAF1-8E86F91E72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5af754-2983-4e35-8a98-5035cd297953"/>
    <ds:schemaRef ds:uri="50bedc7e-e0a5-4221-8571-86d91b28f7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6A79405-BD12-449A-9104-2DA46F3B6825}">
  <ds:schemaRefs>
    <ds:schemaRef ds:uri="http://schemas.openxmlformats.org/package/2006/metadata/core-properties"/>
    <ds:schemaRef ds:uri="http://schemas.microsoft.com/office/infopath/2007/PartnerControls"/>
    <ds:schemaRef ds:uri="50bedc7e-e0a5-4221-8571-86d91b28f77c"/>
    <ds:schemaRef ds:uri="http://purl.org/dc/elements/1.1/"/>
    <ds:schemaRef ds:uri="http://purl.org/dc/dcmitype/"/>
    <ds:schemaRef ds:uri="http://schemas.microsoft.com/office/2006/metadata/properties"/>
    <ds:schemaRef ds:uri="http://purl.org/dc/terms/"/>
    <ds:schemaRef ds:uri="http://www.w3.org/XML/1998/namespace"/>
    <ds:schemaRef ds:uri="http://schemas.microsoft.com/office/2006/documentManagement/types"/>
    <ds:schemaRef ds:uri="585af754-2983-4e35-8a98-5035cd29795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Actividades Críticas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Yorleny Jiménez Gómez</dc:creator>
  <cp:keywords/>
  <dc:description/>
  <cp:lastModifiedBy>Usuario</cp:lastModifiedBy>
  <cp:revision/>
  <cp:lastPrinted>2021-06-29T23:05:18Z</cp:lastPrinted>
  <dcterms:created xsi:type="dcterms:W3CDTF">2019-05-28T13:09:21Z</dcterms:created>
  <dcterms:modified xsi:type="dcterms:W3CDTF">2021-06-30T17:11:30Z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0x010100A18C583ACB7A2A4995C936ED73913C33</vt:lpwstr>
  </property>
</Properties>
</file>